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55" windowWidth="25440" windowHeight="14265"/>
  </bookViews>
  <sheets>
    <sheet name="КПК3719770" sheetId="2" r:id="rId1"/>
  </sheets>
  <definedNames>
    <definedName name="_xlnm.Print_Area" localSheetId="0">КПК3719770!$A$1:$BM$104</definedName>
  </definedNames>
  <calcPr calcId="144525"/>
</workbook>
</file>

<file path=xl/calcChain.xml><?xml version="1.0" encoding="utf-8"?>
<calcChain xmlns="http://schemas.openxmlformats.org/spreadsheetml/2006/main">
  <c r="BE80" i="2" l="1"/>
  <c r="BE79" i="2"/>
  <c r="BE75" i="2"/>
  <c r="BE76" i="2"/>
  <c r="AS22" i="2" l="1"/>
  <c r="U22" i="2" s="1"/>
  <c r="BE81" i="2"/>
  <c r="BE82" i="2"/>
  <c r="BE83" i="2"/>
  <c r="BE85" i="2"/>
  <c r="BE86" i="2"/>
  <c r="BE87" i="2"/>
  <c r="BE77" i="2"/>
  <c r="AK56" i="2"/>
  <c r="AC52" i="2"/>
  <c r="AC56" i="2" s="1"/>
  <c r="AS53" i="2" l="1"/>
  <c r="AS55" i="2"/>
  <c r="AB64" i="2"/>
  <c r="AB68" i="2" s="1"/>
  <c r="AJ68" i="2"/>
  <c r="AR67" i="2"/>
  <c r="AR66" i="2"/>
  <c r="AS54" i="2" l="1"/>
  <c r="AR65" i="2" l="1"/>
  <c r="AR64" i="2"/>
  <c r="AR68" i="2" s="1"/>
  <c r="AS52" i="2"/>
  <c r="AS56" i="2" s="1"/>
</calcChain>
</file>

<file path=xl/sharedStrings.xml><?xml version="1.0" encoding="utf-8"?>
<sst xmlns="http://schemas.openxmlformats.org/spreadsheetml/2006/main" count="175" uniqueCount="123">
  <si>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</si>
  <si>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</si>
  <si>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</si>
  <si>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</si>
  <si>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</si>
  <si>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</si>
  <si>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</si>
  <si>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</si>
  <si>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</si>
  <si>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</si>
  <si>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</si>
  <si>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</si>
  <si>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</si>
  <si>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</si>
  <si>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</si>
  <si>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</si>
  <si>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</si>
  <si>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</si>
  <si>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</si>
  <si>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</si>
  <si>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</si>
  <si>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</si>
  <si>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</si>
  <si>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</si>
  <si>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</si>
  <si>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</si>
  <si>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</si>
  <si>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</si>
  <si>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</si>
  <si>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</si>
  <si>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</si>
  <si>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</si>
  <si>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</si>
  <si>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</si>
  <si>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</si>
  <si>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</si>
  <si>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</si>
  <si>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</si>
  <si>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</si>
  <si>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</si>
  <si>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</si>
  <si>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</si>
  <si>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</si>
  <si>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</si>
  <si>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</si>
  <si>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</si>
  <si>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</si>
  <si>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</si>
  <si>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</si>
  <si>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</si>
  <si>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</si>
  <si>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</si>
  <si>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</si>
  <si>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</si>
  <si>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</si>
  <si>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</si>
  <si>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</si>
  <si>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</si>
  <si>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</si>
  <si>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</si>
  <si>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</si>
  <si>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</si>
  <si>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</si>
  <si>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</si>
  <si>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автобусного сполучення між містом Новгород-Сіверським та населеними пунктами Новгород-Сіверського району</t>
  </si>
  <si>
    <t>Сприяння у проведенні заходів з мобілізаційної підготовки, мобілізації та популярізації Збройних сил України.</t>
  </si>
  <si>
    <t>УСЬОГО</t>
  </si>
  <si>
    <t>Програма забезпечення автобусного сполучення між містом Новгород-Сіверським та населеними пунктами Новгород-Сіверського району на 2025 рік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</si>
  <si>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</si>
  <si>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Затрат</t>
  </si>
  <si>
    <t>Z1</t>
  </si>
  <si>
    <t>грн.</t>
  </si>
  <si>
    <t>Кошторис</t>
  </si>
  <si>
    <t>Продукту</t>
  </si>
  <si>
    <t>Кількість автобусних маршрутів між містом Новгородом-Сіверським та населеними пунктами Новгород-Сіверського району</t>
  </si>
  <si>
    <t>од.</t>
  </si>
  <si>
    <t>Внутрішній облік</t>
  </si>
  <si>
    <t>Кількість проведених заходів з мобілізаційної підготовки</t>
  </si>
  <si>
    <t>Ефективності</t>
  </si>
  <si>
    <t>Середній розмір субвенції на один маршрут</t>
  </si>
  <si>
    <t>грн/од</t>
  </si>
  <si>
    <t>Розрахунок</t>
  </si>
  <si>
    <t>Якості</t>
  </si>
  <si>
    <t>відс.</t>
  </si>
  <si>
    <t xml:space="preserve">   Забезпечення  надання іншої  субвенції  з  бюджету Новгород-Сіверської  міської територіальної громади</t>
  </si>
  <si>
    <t>3700000</t>
  </si>
  <si>
    <t>Фінансове управління Новгород-Сіверської міської ради</t>
  </si>
  <si>
    <t>Начальник фінансового управлiння Новгород-Сiверської мiської ради Чернiгiвської областi</t>
  </si>
  <si>
    <t>Начальник фінансового управління</t>
  </si>
  <si>
    <t>Валентина ПЕЧКО</t>
  </si>
  <si>
    <t>39560993</t>
  </si>
  <si>
    <t>2553900000</t>
  </si>
  <si>
    <t>гривень</t>
  </si>
  <si>
    <t>бюджетної програми місцевого бюджету на 2025  рік</t>
  </si>
  <si>
    <t>3719770</t>
  </si>
  <si>
    <t>Інші субвенції з місцевого бюджету</t>
  </si>
  <si>
    <t>Фінансове упраління Новгород-Сіверської міської ради (в частині міжбюджетних трансфертів, резервного фонду)</t>
  </si>
  <si>
    <t>3710000</t>
  </si>
  <si>
    <t>9770</t>
  </si>
  <si>
    <t>0180</t>
  </si>
  <si>
    <t xml:space="preserve">Наказ начальника </t>
  </si>
  <si>
    <t>Фінансового управління Новгород-Сіверської міської ради</t>
  </si>
  <si>
    <t>Надання іншої субвенції з місцевого бюджету  районному бюджету Новгород-Сіверського району  для Новгород-Сіверської районної ради  на відшкодування збитків, пов'язаних із виконанням рейсів на автобусних маршрутах загального користування</t>
  </si>
  <si>
    <t>Програма фінансової підтримки базової підготовки мешканців Новгород-Сіверської міської територіальної громади до національного спротиву на 2025-2026 роки</t>
  </si>
  <si>
    <t>Програма з оплати послуг з обслуговування автомобільним транспортом на автобусному маршруті загального користування Короп - Новгород-Сіверський на 2025 рік</t>
  </si>
  <si>
    <t>Виконання наданих законодавством повноважень в частині надання іншої субвенції з місцевого бюджету</t>
  </si>
  <si>
    <t>19.06.2025</t>
  </si>
  <si>
    <t>12/05</t>
  </si>
  <si>
    <t>Кількість отримувачів іншої субвенції з місцевого бюджету</t>
  </si>
  <si>
    <t>Обсяг видатків на забезпечення автобусного сполучення</t>
  </si>
  <si>
    <t>Обсяг видатків на фінансування заходів національного спротиву районному бюджету</t>
  </si>
  <si>
    <t>Обсяг видатків на фінансування заходів національного спротиву обласному бюджету Чернігівської області</t>
  </si>
  <si>
    <t>Фінансування заходів національного спротиву на території Новгород-Сіверської МТГ шляхом надання іншої субвенції обласному бюджету Чернігівської області, що забезпечить реалізацію заходів обласної Програми матеріально - технічного забезпечення національного спротиву на території Чернігівської області на 2025-2026 роки</t>
  </si>
  <si>
    <t>Фінансування заходів національного спротиву на території Новгород-Сіверської МТГ шляхом надання іншої субвенції Новгород-Сіверському районному бюджету</t>
  </si>
  <si>
    <t>Середній розмір субвенції на один захід з мобілізаційної підготовки</t>
  </si>
  <si>
    <t>Відсоток цільового використання коштів субвенції на забезпечення автобусного сполучення</t>
  </si>
  <si>
    <t>Відсоток цільового використання коштів субвенції на заходи з мобілізаційної підготовки</t>
  </si>
  <si>
    <t>Відсоток цільового використання коштів субвенції на заходи з базової підготовки мешканців МТГ до національного супротиву</t>
  </si>
  <si>
    <t>Кількість отримувачів субвенції  для базової підготовки мешканців МТГ до національного супротиву</t>
  </si>
  <si>
    <t>Середні витрати на одного отримувача субвенції для базової підготовки мешканців МТГ до національного супротиву</t>
  </si>
  <si>
    <t>Сприяння у реалізації комплексу заходів національного спротиву на території Новгород-Сіверської міської територіальної громади.</t>
  </si>
  <si>
    <t>Кількість профінансованих заходів з мобілізаційної підготовки</t>
  </si>
  <si>
    <t>- Конституція України, Бюджетний кодекс України від 08.07.2010 р. № 2456-VI (зі змінами та доповненнями); _x000D_
- Закон України "Про місцеве самоврядування в Україні" від 21.05.1997 р. № 280/97-ВР (зі змінами);_x000D_
- Закон України "Про Державний бюджет України на 2025 рік" від 19.11.2024 р. № 4059-IX (зі змінами та доповненнями);_x000D_
- Наказ МФУ від 15.06.2023 р. № 322 "Про затвердження  Типового переліку результативних показників бюджетних програм місцевих бюджетів у галузі "Державне управління" (зі змінами);_x000D_
- Наказ МФУ від 17.07.2015 р. № 648 "Про затвердження типових форм бюджетних запитів для формування місцевих бюджетів" (зі змінами);_x000D_
- Наказ МФУ від 20.09.2017 р. № 793 "Про затвердження складових програмної класифікації видатків та кредитування місцевих бюджетів" (зі змінами);_x000D_
- Наказ МФУ від 26.08.2014 р № 836 "Про деякі питання запровадження програмно-цільового методу складання та виконання мвсцевих бюджетів" (зі змінами)                                                                                                                                                                                                                                                                          - Рішення 50-ої сесії міської ради VIII скликання від 24.12.2024 р. № 1421  "Про бюджет Новгород-Сіверської міської територіальної громади на 2025 рік (код бюджету 2553900000)" (зі змінами, внесеними рішенням  57-ої сесії міської ради VIII скликання від 12.06. 2025 р. № 1614 "Про внесення змін до рішення 50-ої сесії міської ради VIII скликання від 24.12.2024 р. № 1421  "Про бюджет Новгород-Сіверської міської територіальної громади на 2025 рік (код бюджету 2553900000)".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</si>
</sst>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04"/>
  <sheetViews>
    <sheetView tabSelected="1" topLeftCell="A59" zoomScaleNormal="100" zoomScaleSheetLayoutView="100" workbookViewId="0">
      <selection activeCell="G92" sqref="G9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4.5" customHeight="1" x14ac:dyDescent="0.2">
      <c r="AO1" s="121" t="s">
        <v>34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</row>
    <row r="2" spans="1:77" ht="15.95" customHeight="1" x14ac:dyDescent="0.2"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7" ht="15" customHeight="1" x14ac:dyDescent="0.2">
      <c r="AO3" s="78" t="s">
        <v>100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7" ht="18" customHeight="1" x14ac:dyDescent="0.2">
      <c r="AO4" s="108" t="s">
        <v>101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110" t="s">
        <v>20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 x14ac:dyDescent="0.2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 x14ac:dyDescent="0.2">
      <c r="AO7" s="93" t="s">
        <v>106</v>
      </c>
      <c r="AP7" s="79"/>
      <c r="AQ7" s="79"/>
      <c r="AR7" s="79"/>
      <c r="AS7" s="79"/>
      <c r="AT7" s="79"/>
      <c r="AU7" s="79"/>
      <c r="AV7" s="1" t="s">
        <v>61</v>
      </c>
      <c r="AW7" s="93" t="s">
        <v>107</v>
      </c>
      <c r="AX7" s="79"/>
      <c r="AY7" s="79"/>
      <c r="AZ7" s="79"/>
      <c r="BA7" s="79"/>
      <c r="BB7" s="79"/>
      <c r="BC7" s="79"/>
      <c r="BD7" s="79"/>
      <c r="BE7" s="79"/>
      <c r="BF7" s="7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4.5" customHeight="1" x14ac:dyDescent="0.2"/>
    <row r="10" spans="1:77" ht="15.75" customHeight="1" x14ac:dyDescent="0.2">
      <c r="A10" s="105" t="s">
        <v>21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</row>
    <row r="11" spans="1:77" ht="15.75" customHeight="1" x14ac:dyDescent="0.2">
      <c r="A11" s="105" t="s">
        <v>93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2" t="s">
        <v>85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94" t="s">
        <v>86</v>
      </c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35"/>
      <c r="AU13" s="102" t="s">
        <v>90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4" t="s">
        <v>54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1" t="s">
        <v>60</v>
      </c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33"/>
      <c r="AU14" s="104" t="s">
        <v>53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8.25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2" t="s">
        <v>97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94" t="s">
        <v>96</v>
      </c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35"/>
      <c r="AU16" s="102" t="s">
        <v>90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4" t="s">
        <v>54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1" t="s">
        <v>59</v>
      </c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33"/>
      <c r="AU17" s="104" t="s">
        <v>53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6.75" customHeight="1" x14ac:dyDescent="0.2"/>
    <row r="19" spans="1:79" customFormat="1" ht="14.25" customHeight="1" x14ac:dyDescent="0.2">
      <c r="A19" s="25" t="s">
        <v>52</v>
      </c>
      <c r="B19" s="102" t="s">
        <v>94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98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99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12" t="s">
        <v>95</v>
      </c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26"/>
      <c r="BE19" s="102" t="s">
        <v>91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4" t="s">
        <v>54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55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14" t="s">
        <v>56</v>
      </c>
      <c r="AB20" s="114"/>
      <c r="AC20" s="114"/>
      <c r="AD20" s="114"/>
      <c r="AE20" s="114"/>
      <c r="AF20" s="114"/>
      <c r="AG20" s="114"/>
      <c r="AH20" s="114"/>
      <c r="AI20" s="114"/>
      <c r="AJ20" s="28"/>
      <c r="AK20" s="113" t="s">
        <v>57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8"/>
      <c r="BE20" s="104" t="s">
        <v>58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18.75" customHeight="1" x14ac:dyDescent="0.2">
      <c r="A22" s="99" t="s">
        <v>49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f>AS22+I23</f>
        <v>370000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22" t="s">
        <v>50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00">
        <f>200000+170000</f>
        <v>370000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74" t="s">
        <v>22</v>
      </c>
      <c r="BE22" s="74"/>
      <c r="BF22" s="74"/>
      <c r="BG22" s="74"/>
      <c r="BH22" s="74"/>
      <c r="BI22" s="74"/>
      <c r="BJ22" s="74"/>
      <c r="BK22" s="74"/>
      <c r="BL22" s="74"/>
    </row>
    <row r="23" spans="1:79" ht="18.75" customHeight="1" x14ac:dyDescent="0.2">
      <c r="A23" s="74" t="s">
        <v>62</v>
      </c>
      <c r="B23" s="74"/>
      <c r="C23" s="74"/>
      <c r="D23" s="74"/>
      <c r="E23" s="74"/>
      <c r="F23" s="74"/>
      <c r="G23" s="74"/>
      <c r="H23" s="74"/>
      <c r="I23" s="100">
        <v>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74" t="s">
        <v>23</v>
      </c>
      <c r="U23" s="74"/>
      <c r="V23" s="74"/>
      <c r="W23" s="7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106" t="s">
        <v>36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</row>
    <row r="26" spans="1:79" ht="177.75" customHeight="1" x14ac:dyDescent="0.2">
      <c r="A26" s="123" t="s">
        <v>122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</row>
    <row r="27" spans="1:79" ht="7.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74" t="s">
        <v>35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</row>
    <row r="29" spans="1:79" ht="17.25" customHeight="1" x14ac:dyDescent="0.2">
      <c r="A29" s="95" t="s">
        <v>27</v>
      </c>
      <c r="B29" s="95"/>
      <c r="C29" s="95"/>
      <c r="D29" s="95"/>
      <c r="E29" s="95"/>
      <c r="F29" s="95"/>
      <c r="G29" s="96" t="s">
        <v>39</v>
      </c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8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96">
        <v>2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0.5" hidden="1" customHeight="1" x14ac:dyDescent="0.2">
      <c r="A31" s="44" t="s">
        <v>32</v>
      </c>
      <c r="B31" s="44"/>
      <c r="C31" s="44"/>
      <c r="D31" s="44"/>
      <c r="E31" s="44"/>
      <c r="F31" s="44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48</v>
      </c>
    </row>
    <row r="32" spans="1:79" ht="18" customHeight="1" x14ac:dyDescent="0.2">
      <c r="A32" s="44">
        <v>1</v>
      </c>
      <c r="B32" s="44"/>
      <c r="C32" s="44"/>
      <c r="D32" s="44"/>
      <c r="E32" s="44"/>
      <c r="F32" s="44"/>
      <c r="G32" s="51" t="s">
        <v>105</v>
      </c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3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74" t="s">
        <v>37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</row>
    <row r="35" spans="1:79" ht="15.95" customHeight="1" x14ac:dyDescent="0.2">
      <c r="A35" s="123" t="s">
        <v>84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74" t="s">
        <v>38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</row>
    <row r="38" spans="1:79" ht="15" customHeight="1" x14ac:dyDescent="0.2">
      <c r="A38" s="95" t="s">
        <v>27</v>
      </c>
      <c r="B38" s="95"/>
      <c r="C38" s="95"/>
      <c r="D38" s="95"/>
      <c r="E38" s="95"/>
      <c r="F38" s="95"/>
      <c r="G38" s="96" t="s">
        <v>24</v>
      </c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8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96">
        <v>2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</row>
    <row r="40" spans="1:79" ht="10.5" hidden="1" customHeight="1" x14ac:dyDescent="0.2">
      <c r="A40" s="44" t="s">
        <v>6</v>
      </c>
      <c r="B40" s="44"/>
      <c r="C40" s="44"/>
      <c r="D40" s="44"/>
      <c r="E40" s="44"/>
      <c r="F40" s="44"/>
      <c r="G40" s="89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11</v>
      </c>
    </row>
    <row r="41" spans="1:79" ht="12.75" customHeight="1" x14ac:dyDescent="0.2">
      <c r="A41" s="44">
        <v>1</v>
      </c>
      <c r="B41" s="44"/>
      <c r="C41" s="44"/>
      <c r="D41" s="44"/>
      <c r="E41" s="44"/>
      <c r="F41" s="44"/>
      <c r="G41" s="51" t="s">
        <v>64</v>
      </c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3"/>
      <c r="CA41" s="1" t="s">
        <v>12</v>
      </c>
    </row>
    <row r="42" spans="1:79" ht="12.75" customHeight="1" x14ac:dyDescent="0.2">
      <c r="A42" s="44">
        <v>2</v>
      </c>
      <c r="B42" s="44"/>
      <c r="C42" s="44"/>
      <c r="D42" s="44"/>
      <c r="E42" s="44"/>
      <c r="F42" s="44"/>
      <c r="G42" s="51" t="s">
        <v>65</v>
      </c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3"/>
    </row>
    <row r="43" spans="1:79" ht="12.75" customHeight="1" x14ac:dyDescent="0.2">
      <c r="A43" s="44">
        <v>3</v>
      </c>
      <c r="B43" s="44"/>
      <c r="C43" s="44"/>
      <c r="D43" s="44"/>
      <c r="E43" s="44"/>
      <c r="F43" s="44"/>
      <c r="G43" s="51" t="s">
        <v>120</v>
      </c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3"/>
    </row>
    <row r="44" spans="1:79" ht="12.75" hidden="1" customHeight="1" x14ac:dyDescent="0.2">
      <c r="A44" s="44">
        <v>4</v>
      </c>
      <c r="B44" s="44"/>
      <c r="C44" s="44"/>
      <c r="D44" s="44"/>
      <c r="E44" s="44"/>
      <c r="F44" s="44"/>
      <c r="G44" s="51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3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74" t="s">
        <v>40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2.75" customHeight="1" x14ac:dyDescent="0.2">
      <c r="A47" s="111" t="s">
        <v>92</v>
      </c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1"/>
      <c r="AU47" s="111"/>
      <c r="AV47" s="111"/>
      <c r="AW47" s="111"/>
      <c r="AX47" s="111"/>
      <c r="AY47" s="111"/>
      <c r="AZ47" s="111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60" t="s">
        <v>27</v>
      </c>
      <c r="B48" s="60"/>
      <c r="C48" s="60"/>
      <c r="D48" s="115" t="s">
        <v>25</v>
      </c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7"/>
      <c r="AC48" s="60" t="s">
        <v>28</v>
      </c>
      <c r="AD48" s="60"/>
      <c r="AE48" s="60"/>
      <c r="AF48" s="60"/>
      <c r="AG48" s="60"/>
      <c r="AH48" s="60"/>
      <c r="AI48" s="60"/>
      <c r="AJ48" s="60"/>
      <c r="AK48" s="60" t="s">
        <v>29</v>
      </c>
      <c r="AL48" s="60"/>
      <c r="AM48" s="60"/>
      <c r="AN48" s="60"/>
      <c r="AO48" s="60"/>
      <c r="AP48" s="60"/>
      <c r="AQ48" s="60"/>
      <c r="AR48" s="60"/>
      <c r="AS48" s="60" t="s">
        <v>26</v>
      </c>
      <c r="AT48" s="60"/>
      <c r="AU48" s="60"/>
      <c r="AV48" s="60"/>
      <c r="AW48" s="60"/>
      <c r="AX48" s="60"/>
      <c r="AY48" s="60"/>
      <c r="AZ48" s="60"/>
      <c r="BA48" s="18"/>
      <c r="BB48" s="18"/>
      <c r="BC48" s="18"/>
      <c r="BD48" s="18"/>
      <c r="BE48" s="18"/>
      <c r="BF48" s="18"/>
      <c r="BG48" s="18"/>
      <c r="BH48" s="18"/>
    </row>
    <row r="49" spans="1:79" ht="3" customHeight="1" x14ac:dyDescent="0.2">
      <c r="A49" s="60"/>
      <c r="B49" s="60"/>
      <c r="C49" s="60"/>
      <c r="D49" s="118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2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60">
        <v>1</v>
      </c>
      <c r="B50" s="60"/>
      <c r="C50" s="60"/>
      <c r="D50" s="54">
        <v>2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60">
        <v>3</v>
      </c>
      <c r="AD50" s="60"/>
      <c r="AE50" s="60"/>
      <c r="AF50" s="60"/>
      <c r="AG50" s="60"/>
      <c r="AH50" s="60"/>
      <c r="AI50" s="60"/>
      <c r="AJ50" s="60"/>
      <c r="AK50" s="60">
        <v>4</v>
      </c>
      <c r="AL50" s="60"/>
      <c r="AM50" s="60"/>
      <c r="AN50" s="60"/>
      <c r="AO50" s="60"/>
      <c r="AP50" s="60"/>
      <c r="AQ50" s="60"/>
      <c r="AR50" s="60"/>
      <c r="AS50" s="60">
        <v>5</v>
      </c>
      <c r="AT50" s="60"/>
      <c r="AU50" s="60"/>
      <c r="AV50" s="60"/>
      <c r="AW50" s="60"/>
      <c r="AX50" s="60"/>
      <c r="AY50" s="60"/>
      <c r="AZ50" s="60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4" t="s">
        <v>6</v>
      </c>
      <c r="B51" s="44"/>
      <c r="C51" s="44"/>
      <c r="D51" s="57" t="s">
        <v>7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61" t="s">
        <v>8</v>
      </c>
      <c r="AD51" s="61"/>
      <c r="AE51" s="61"/>
      <c r="AF51" s="61"/>
      <c r="AG51" s="61"/>
      <c r="AH51" s="61"/>
      <c r="AI51" s="61"/>
      <c r="AJ51" s="61"/>
      <c r="AK51" s="61" t="s">
        <v>9</v>
      </c>
      <c r="AL51" s="61"/>
      <c r="AM51" s="61"/>
      <c r="AN51" s="61"/>
      <c r="AO51" s="61"/>
      <c r="AP51" s="61"/>
      <c r="AQ51" s="61"/>
      <c r="AR51" s="61"/>
      <c r="AS51" s="45" t="s">
        <v>10</v>
      </c>
      <c r="AT51" s="61"/>
      <c r="AU51" s="61"/>
      <c r="AV51" s="61"/>
      <c r="AW51" s="61"/>
      <c r="AX51" s="61"/>
      <c r="AY51" s="61"/>
      <c r="AZ51" s="61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40.5" customHeight="1" x14ac:dyDescent="0.2">
      <c r="A52" s="44">
        <v>1</v>
      </c>
      <c r="B52" s="44"/>
      <c r="C52" s="44"/>
      <c r="D52" s="51" t="s">
        <v>102</v>
      </c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3"/>
      <c r="AC52" s="47">
        <f>100000+70000</f>
        <v>170000</v>
      </c>
      <c r="AD52" s="47"/>
      <c r="AE52" s="47"/>
      <c r="AF52" s="47"/>
      <c r="AG52" s="47"/>
      <c r="AH52" s="47"/>
      <c r="AI52" s="47"/>
      <c r="AJ52" s="47"/>
      <c r="AK52" s="47">
        <v>0</v>
      </c>
      <c r="AL52" s="47"/>
      <c r="AM52" s="47"/>
      <c r="AN52" s="47"/>
      <c r="AO52" s="47"/>
      <c r="AP52" s="47"/>
      <c r="AQ52" s="47"/>
      <c r="AR52" s="47"/>
      <c r="AS52" s="47">
        <f>AC52+AK52</f>
        <v>170000</v>
      </c>
      <c r="AT52" s="47"/>
      <c r="AU52" s="47"/>
      <c r="AV52" s="47"/>
      <c r="AW52" s="47"/>
      <c r="AX52" s="47"/>
      <c r="AY52" s="47"/>
      <c r="AZ52" s="47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28.5" customHeight="1" x14ac:dyDescent="0.2">
      <c r="A53" s="44">
        <v>2</v>
      </c>
      <c r="B53" s="44"/>
      <c r="C53" s="44"/>
      <c r="D53" s="51" t="s">
        <v>113</v>
      </c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3"/>
      <c r="AC53" s="47">
        <v>100000</v>
      </c>
      <c r="AD53" s="47"/>
      <c r="AE53" s="47"/>
      <c r="AF53" s="47"/>
      <c r="AG53" s="47"/>
      <c r="AH53" s="47"/>
      <c r="AI53" s="47"/>
      <c r="AJ53" s="47"/>
      <c r="AK53" s="47">
        <v>0</v>
      </c>
      <c r="AL53" s="47"/>
      <c r="AM53" s="47"/>
      <c r="AN53" s="47"/>
      <c r="AO53" s="47"/>
      <c r="AP53" s="47"/>
      <c r="AQ53" s="47"/>
      <c r="AR53" s="47"/>
      <c r="AS53" s="47">
        <f>AC53+AK53</f>
        <v>100000</v>
      </c>
      <c r="AT53" s="47"/>
      <c r="AU53" s="47"/>
      <c r="AV53" s="47"/>
      <c r="AW53" s="47"/>
      <c r="AX53" s="47"/>
      <c r="AY53" s="47"/>
      <c r="AZ53" s="47"/>
      <c r="BA53" s="21"/>
      <c r="BB53" s="21"/>
      <c r="BC53" s="21"/>
      <c r="BD53" s="21"/>
      <c r="BE53" s="21"/>
      <c r="BF53" s="21"/>
      <c r="BG53" s="21"/>
      <c r="BH53" s="21"/>
    </row>
    <row r="54" spans="1:79" ht="66.75" customHeight="1" x14ac:dyDescent="0.2">
      <c r="A54" s="44">
        <v>3</v>
      </c>
      <c r="B54" s="44"/>
      <c r="C54" s="44"/>
      <c r="D54" s="51" t="s">
        <v>112</v>
      </c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3"/>
      <c r="AC54" s="47">
        <v>100000</v>
      </c>
      <c r="AD54" s="47"/>
      <c r="AE54" s="47"/>
      <c r="AF54" s="47"/>
      <c r="AG54" s="47"/>
      <c r="AH54" s="47"/>
      <c r="AI54" s="47"/>
      <c r="AJ54" s="47"/>
      <c r="AK54" s="47">
        <v>0</v>
      </c>
      <c r="AL54" s="47"/>
      <c r="AM54" s="47"/>
      <c r="AN54" s="47"/>
      <c r="AO54" s="47"/>
      <c r="AP54" s="47"/>
      <c r="AQ54" s="47"/>
      <c r="AR54" s="47"/>
      <c r="AS54" s="47">
        <f>AC54+AK54</f>
        <v>100000</v>
      </c>
      <c r="AT54" s="47"/>
      <c r="AU54" s="47"/>
      <c r="AV54" s="47"/>
      <c r="AW54" s="47"/>
      <c r="AX54" s="47"/>
      <c r="AY54" s="47"/>
      <c r="AZ54" s="47"/>
      <c r="BA54" s="21"/>
      <c r="BB54" s="21"/>
      <c r="BC54" s="21"/>
      <c r="BD54" s="21"/>
      <c r="BE54" s="21"/>
      <c r="BF54" s="21"/>
      <c r="BG54" s="21"/>
      <c r="BH54" s="21"/>
    </row>
    <row r="55" spans="1:79" ht="27.75" hidden="1" customHeight="1" x14ac:dyDescent="0.2">
      <c r="A55" s="44">
        <v>4</v>
      </c>
      <c r="B55" s="44"/>
      <c r="C55" s="44"/>
      <c r="D55" s="51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3"/>
      <c r="AC55" s="47">
        <v>0</v>
      </c>
      <c r="AD55" s="47"/>
      <c r="AE55" s="47"/>
      <c r="AF55" s="47"/>
      <c r="AG55" s="47"/>
      <c r="AH55" s="47"/>
      <c r="AI55" s="47"/>
      <c r="AJ55" s="47"/>
      <c r="AK55" s="47">
        <v>0</v>
      </c>
      <c r="AL55" s="47"/>
      <c r="AM55" s="47"/>
      <c r="AN55" s="47"/>
      <c r="AO55" s="47"/>
      <c r="AP55" s="47"/>
      <c r="AQ55" s="47"/>
      <c r="AR55" s="47"/>
      <c r="AS55" s="47">
        <f>AC55+AK55</f>
        <v>0</v>
      </c>
      <c r="AT55" s="47"/>
      <c r="AU55" s="47"/>
      <c r="AV55" s="47"/>
      <c r="AW55" s="47"/>
      <c r="AX55" s="47"/>
      <c r="AY55" s="47"/>
      <c r="AZ55" s="47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ht="23.25" customHeight="1" x14ac:dyDescent="0.2">
      <c r="A56" s="63"/>
      <c r="B56" s="63"/>
      <c r="C56" s="63"/>
      <c r="D56" s="70" t="s">
        <v>66</v>
      </c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2"/>
      <c r="AC56" s="62">
        <f>SUM(AC52:AJ55)</f>
        <v>370000</v>
      </c>
      <c r="AD56" s="62"/>
      <c r="AE56" s="62"/>
      <c r="AF56" s="62"/>
      <c r="AG56" s="62"/>
      <c r="AH56" s="62"/>
      <c r="AI56" s="62"/>
      <c r="AJ56" s="62"/>
      <c r="AK56" s="62">
        <f t="shared" ref="AK56" si="0">SUM(AK52:AR55)</f>
        <v>0</v>
      </c>
      <c r="AL56" s="62"/>
      <c r="AM56" s="62"/>
      <c r="AN56" s="62"/>
      <c r="AO56" s="62"/>
      <c r="AP56" s="62"/>
      <c r="AQ56" s="62"/>
      <c r="AR56" s="62"/>
      <c r="AS56" s="62">
        <f t="shared" ref="AS56" si="1">SUM(AS52:AZ55)</f>
        <v>370000</v>
      </c>
      <c r="AT56" s="62"/>
      <c r="AU56" s="62"/>
      <c r="AV56" s="62"/>
      <c r="AW56" s="62"/>
      <c r="AX56" s="62"/>
      <c r="AY56" s="62"/>
      <c r="AZ56" s="62"/>
      <c r="BA56" s="38"/>
      <c r="BB56" s="38"/>
      <c r="BC56" s="38"/>
      <c r="BD56" s="38"/>
      <c r="BE56" s="38"/>
      <c r="BF56" s="38"/>
      <c r="BG56" s="38"/>
      <c r="BH56" s="38"/>
    </row>
    <row r="58" spans="1:79" ht="15.75" customHeight="1" x14ac:dyDescent="0.2">
      <c r="A58" s="106" t="s">
        <v>41</v>
      </c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</row>
    <row r="59" spans="1:79" ht="12" customHeight="1" x14ac:dyDescent="0.2">
      <c r="A59" s="111" t="s">
        <v>92</v>
      </c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1"/>
      <c r="AH59" s="111"/>
      <c r="AI59" s="111"/>
      <c r="AJ59" s="111"/>
      <c r="AK59" s="111"/>
      <c r="AL59" s="111"/>
      <c r="AM59" s="111"/>
      <c r="AN59" s="111"/>
      <c r="AO59" s="111"/>
      <c r="AP59" s="111"/>
      <c r="AQ59" s="111"/>
      <c r="AR59" s="111"/>
      <c r="AS59" s="111"/>
      <c r="AT59" s="111"/>
      <c r="AU59" s="111"/>
      <c r="AV59" s="111"/>
      <c r="AW59" s="111"/>
      <c r="AX59" s="111"/>
      <c r="AY59" s="111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2.75" customHeight="1" x14ac:dyDescent="0.2">
      <c r="A60" s="60" t="s">
        <v>27</v>
      </c>
      <c r="B60" s="60"/>
      <c r="C60" s="60"/>
      <c r="D60" s="115" t="s">
        <v>33</v>
      </c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7"/>
      <c r="AB60" s="60" t="s">
        <v>28</v>
      </c>
      <c r="AC60" s="60"/>
      <c r="AD60" s="60"/>
      <c r="AE60" s="60"/>
      <c r="AF60" s="60"/>
      <c r="AG60" s="60"/>
      <c r="AH60" s="60"/>
      <c r="AI60" s="60"/>
      <c r="AJ60" s="60" t="s">
        <v>29</v>
      </c>
      <c r="AK60" s="60"/>
      <c r="AL60" s="60"/>
      <c r="AM60" s="60"/>
      <c r="AN60" s="60"/>
      <c r="AO60" s="60"/>
      <c r="AP60" s="60"/>
      <c r="AQ60" s="60"/>
      <c r="AR60" s="60" t="s">
        <v>26</v>
      </c>
      <c r="AS60" s="60"/>
      <c r="AT60" s="60"/>
      <c r="AU60" s="60"/>
      <c r="AV60" s="60"/>
      <c r="AW60" s="60"/>
      <c r="AX60" s="60"/>
      <c r="AY60" s="60"/>
    </row>
    <row r="61" spans="1:79" ht="6.75" customHeight="1" x14ac:dyDescent="0.2">
      <c r="A61" s="60"/>
      <c r="B61" s="60"/>
      <c r="C61" s="60"/>
      <c r="D61" s="118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  <c r="Z61" s="119"/>
      <c r="AA61" s="12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</row>
    <row r="62" spans="1:79" ht="15.75" customHeight="1" x14ac:dyDescent="0.2">
      <c r="A62" s="60">
        <v>1</v>
      </c>
      <c r="B62" s="60"/>
      <c r="C62" s="60"/>
      <c r="D62" s="54">
        <v>2</v>
      </c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6"/>
      <c r="AB62" s="60">
        <v>3</v>
      </c>
      <c r="AC62" s="60"/>
      <c r="AD62" s="60"/>
      <c r="AE62" s="60"/>
      <c r="AF62" s="60"/>
      <c r="AG62" s="60"/>
      <c r="AH62" s="60"/>
      <c r="AI62" s="60"/>
      <c r="AJ62" s="60">
        <v>4</v>
      </c>
      <c r="AK62" s="60"/>
      <c r="AL62" s="60"/>
      <c r="AM62" s="60"/>
      <c r="AN62" s="60"/>
      <c r="AO62" s="60"/>
      <c r="AP62" s="60"/>
      <c r="AQ62" s="60"/>
      <c r="AR62" s="60">
        <v>5</v>
      </c>
      <c r="AS62" s="60"/>
      <c r="AT62" s="60"/>
      <c r="AU62" s="60"/>
      <c r="AV62" s="60"/>
      <c r="AW62" s="60"/>
      <c r="AX62" s="60"/>
      <c r="AY62" s="60"/>
    </row>
    <row r="63" spans="1:79" ht="12.75" hidden="1" customHeight="1" x14ac:dyDescent="0.2">
      <c r="A63" s="44" t="s">
        <v>6</v>
      </c>
      <c r="B63" s="44"/>
      <c r="C63" s="44"/>
      <c r="D63" s="89" t="s">
        <v>7</v>
      </c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1"/>
      <c r="AB63" s="61" t="s">
        <v>8</v>
      </c>
      <c r="AC63" s="61"/>
      <c r="AD63" s="61"/>
      <c r="AE63" s="61"/>
      <c r="AF63" s="61"/>
      <c r="AG63" s="61"/>
      <c r="AH63" s="61"/>
      <c r="AI63" s="61"/>
      <c r="AJ63" s="61" t="s">
        <v>9</v>
      </c>
      <c r="AK63" s="61"/>
      <c r="AL63" s="61"/>
      <c r="AM63" s="61"/>
      <c r="AN63" s="61"/>
      <c r="AO63" s="61"/>
      <c r="AP63" s="61"/>
      <c r="AQ63" s="61"/>
      <c r="AR63" s="61" t="s">
        <v>10</v>
      </c>
      <c r="AS63" s="61"/>
      <c r="AT63" s="61"/>
      <c r="AU63" s="61"/>
      <c r="AV63" s="61"/>
      <c r="AW63" s="61"/>
      <c r="AX63" s="61"/>
      <c r="AY63" s="61"/>
      <c r="CA63" s="1" t="s">
        <v>15</v>
      </c>
    </row>
    <row r="64" spans="1:79" ht="25.5" customHeight="1" x14ac:dyDescent="0.2">
      <c r="A64" s="44">
        <v>1</v>
      </c>
      <c r="B64" s="44"/>
      <c r="C64" s="44"/>
      <c r="D64" s="51" t="s">
        <v>67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3"/>
      <c r="AB64" s="47">
        <f>100000+70000</f>
        <v>170000</v>
      </c>
      <c r="AC64" s="47"/>
      <c r="AD64" s="47"/>
      <c r="AE64" s="47"/>
      <c r="AF64" s="47"/>
      <c r="AG64" s="47"/>
      <c r="AH64" s="47"/>
      <c r="AI64" s="47"/>
      <c r="AJ64" s="47">
        <v>0</v>
      </c>
      <c r="AK64" s="47"/>
      <c r="AL64" s="47"/>
      <c r="AM64" s="47"/>
      <c r="AN64" s="47"/>
      <c r="AO64" s="47"/>
      <c r="AP64" s="47"/>
      <c r="AQ64" s="47"/>
      <c r="AR64" s="47">
        <f>AB64+AJ64</f>
        <v>170000</v>
      </c>
      <c r="AS64" s="47"/>
      <c r="AT64" s="47"/>
      <c r="AU64" s="47"/>
      <c r="AV64" s="47"/>
      <c r="AW64" s="47"/>
      <c r="AX64" s="47"/>
      <c r="AY64" s="47"/>
      <c r="CA64" s="1" t="s">
        <v>16</v>
      </c>
    </row>
    <row r="65" spans="1:79" ht="38.25" customHeight="1" x14ac:dyDescent="0.2">
      <c r="A65" s="44">
        <v>2</v>
      </c>
      <c r="B65" s="44"/>
      <c r="C65" s="44"/>
      <c r="D65" s="51" t="s">
        <v>68</v>
      </c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3"/>
      <c r="AB65" s="47">
        <v>100000</v>
      </c>
      <c r="AC65" s="47"/>
      <c r="AD65" s="47"/>
      <c r="AE65" s="47"/>
      <c r="AF65" s="47"/>
      <c r="AG65" s="47"/>
      <c r="AH65" s="47"/>
      <c r="AI65" s="47"/>
      <c r="AJ65" s="47">
        <v>0</v>
      </c>
      <c r="AK65" s="47"/>
      <c r="AL65" s="47"/>
      <c r="AM65" s="47"/>
      <c r="AN65" s="47"/>
      <c r="AO65" s="47"/>
      <c r="AP65" s="47"/>
      <c r="AQ65" s="47"/>
      <c r="AR65" s="47">
        <f>AB65+AJ65</f>
        <v>100000</v>
      </c>
      <c r="AS65" s="47"/>
      <c r="AT65" s="47"/>
      <c r="AU65" s="47"/>
      <c r="AV65" s="47"/>
      <c r="AW65" s="47"/>
      <c r="AX65" s="47"/>
      <c r="AY65" s="47"/>
    </row>
    <row r="66" spans="1:79" ht="28.5" customHeight="1" x14ac:dyDescent="0.2">
      <c r="A66" s="44">
        <v>3</v>
      </c>
      <c r="B66" s="44"/>
      <c r="C66" s="44"/>
      <c r="D66" s="51" t="s">
        <v>103</v>
      </c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3"/>
      <c r="AB66" s="47">
        <v>100000</v>
      </c>
      <c r="AC66" s="47"/>
      <c r="AD66" s="47"/>
      <c r="AE66" s="47"/>
      <c r="AF66" s="47"/>
      <c r="AG66" s="47"/>
      <c r="AH66" s="47"/>
      <c r="AI66" s="47"/>
      <c r="AJ66" s="47">
        <v>0</v>
      </c>
      <c r="AK66" s="47"/>
      <c r="AL66" s="47"/>
      <c r="AM66" s="47"/>
      <c r="AN66" s="47"/>
      <c r="AO66" s="47"/>
      <c r="AP66" s="47"/>
      <c r="AQ66" s="47"/>
      <c r="AR66" s="47">
        <f>AB66+AJ66</f>
        <v>100000</v>
      </c>
      <c r="AS66" s="47"/>
      <c r="AT66" s="47"/>
      <c r="AU66" s="47"/>
      <c r="AV66" s="47"/>
      <c r="AW66" s="47"/>
      <c r="AX66" s="47"/>
      <c r="AY66" s="47"/>
    </row>
    <row r="67" spans="1:79" ht="41.25" hidden="1" customHeight="1" x14ac:dyDescent="0.2">
      <c r="A67" s="44">
        <v>4</v>
      </c>
      <c r="B67" s="44"/>
      <c r="C67" s="44"/>
      <c r="D67" s="51" t="s">
        <v>104</v>
      </c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3"/>
      <c r="AB67" s="47">
        <v>0</v>
      </c>
      <c r="AC67" s="47"/>
      <c r="AD67" s="47"/>
      <c r="AE67" s="47"/>
      <c r="AF67" s="47"/>
      <c r="AG67" s="47"/>
      <c r="AH67" s="47"/>
      <c r="AI67" s="47"/>
      <c r="AJ67" s="47">
        <v>0</v>
      </c>
      <c r="AK67" s="47"/>
      <c r="AL67" s="47"/>
      <c r="AM67" s="47"/>
      <c r="AN67" s="47"/>
      <c r="AO67" s="47"/>
      <c r="AP67" s="47"/>
      <c r="AQ67" s="47"/>
      <c r="AR67" s="47">
        <f>AB67+AJ67</f>
        <v>0</v>
      </c>
      <c r="AS67" s="47"/>
      <c r="AT67" s="47"/>
      <c r="AU67" s="47"/>
      <c r="AV67" s="47"/>
      <c r="AW67" s="47"/>
      <c r="AX67" s="47"/>
      <c r="AY67" s="47"/>
    </row>
    <row r="68" spans="1:79" s="4" customFormat="1" ht="17.25" customHeight="1" x14ac:dyDescent="0.2">
      <c r="A68" s="63"/>
      <c r="B68" s="63"/>
      <c r="C68" s="63"/>
      <c r="D68" s="70" t="s">
        <v>26</v>
      </c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2"/>
      <c r="AB68" s="62">
        <f>SUM(AB64:AI67)</f>
        <v>370000</v>
      </c>
      <c r="AC68" s="62"/>
      <c r="AD68" s="62"/>
      <c r="AE68" s="62"/>
      <c r="AF68" s="62"/>
      <c r="AG68" s="62"/>
      <c r="AH68" s="62"/>
      <c r="AI68" s="62"/>
      <c r="AJ68" s="62">
        <f t="shared" ref="AJ68" si="2">SUM(AJ64:AQ67)</f>
        <v>0</v>
      </c>
      <c r="AK68" s="62"/>
      <c r="AL68" s="62"/>
      <c r="AM68" s="62"/>
      <c r="AN68" s="62"/>
      <c r="AO68" s="62"/>
      <c r="AP68" s="62"/>
      <c r="AQ68" s="62"/>
      <c r="AR68" s="62">
        <f t="shared" ref="AR68" si="3">SUM(AR64:AY67)</f>
        <v>370000</v>
      </c>
      <c r="AS68" s="62"/>
      <c r="AT68" s="62"/>
      <c r="AU68" s="62"/>
      <c r="AV68" s="62"/>
      <c r="AW68" s="62"/>
      <c r="AX68" s="62"/>
      <c r="AY68" s="62"/>
    </row>
    <row r="70" spans="1:79" ht="15.75" customHeight="1" x14ac:dyDescent="0.2">
      <c r="A70" s="74" t="s">
        <v>42</v>
      </c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74"/>
      <c r="AP70" s="74"/>
      <c r="AQ70" s="74"/>
      <c r="AR70" s="74"/>
      <c r="AS70" s="74"/>
      <c r="AT70" s="74"/>
      <c r="AU70" s="74"/>
      <c r="AV70" s="74"/>
      <c r="AW70" s="74"/>
      <c r="AX70" s="74"/>
      <c r="AY70" s="74"/>
      <c r="AZ70" s="74"/>
      <c r="BA70" s="74"/>
      <c r="BB70" s="74"/>
      <c r="BC70" s="74"/>
      <c r="BD70" s="74"/>
      <c r="BE70" s="74"/>
      <c r="BF70" s="74"/>
      <c r="BG70" s="74"/>
      <c r="BH70" s="74"/>
      <c r="BI70" s="74"/>
      <c r="BJ70" s="74"/>
      <c r="BK70" s="74"/>
      <c r="BL70" s="74"/>
    </row>
    <row r="71" spans="1:79" ht="30" customHeight="1" x14ac:dyDescent="0.2">
      <c r="A71" s="60" t="s">
        <v>27</v>
      </c>
      <c r="B71" s="60"/>
      <c r="C71" s="60"/>
      <c r="D71" s="60"/>
      <c r="E71" s="60"/>
      <c r="F71" s="60"/>
      <c r="G71" s="54" t="s">
        <v>43</v>
      </c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6"/>
      <c r="Z71" s="60" t="s">
        <v>2</v>
      </c>
      <c r="AA71" s="60"/>
      <c r="AB71" s="60"/>
      <c r="AC71" s="60"/>
      <c r="AD71" s="60"/>
      <c r="AE71" s="60" t="s">
        <v>1</v>
      </c>
      <c r="AF71" s="60"/>
      <c r="AG71" s="60"/>
      <c r="AH71" s="60"/>
      <c r="AI71" s="60"/>
      <c r="AJ71" s="60"/>
      <c r="AK71" s="60"/>
      <c r="AL71" s="60"/>
      <c r="AM71" s="60"/>
      <c r="AN71" s="60"/>
      <c r="AO71" s="54" t="s">
        <v>28</v>
      </c>
      <c r="AP71" s="55"/>
      <c r="AQ71" s="55"/>
      <c r="AR71" s="55"/>
      <c r="AS71" s="55"/>
      <c r="AT71" s="55"/>
      <c r="AU71" s="55"/>
      <c r="AV71" s="56"/>
      <c r="AW71" s="54" t="s">
        <v>29</v>
      </c>
      <c r="AX71" s="55"/>
      <c r="AY71" s="55"/>
      <c r="AZ71" s="55"/>
      <c r="BA71" s="55"/>
      <c r="BB71" s="55"/>
      <c r="BC71" s="55"/>
      <c r="BD71" s="56"/>
      <c r="BE71" s="54" t="s">
        <v>26</v>
      </c>
      <c r="BF71" s="55"/>
      <c r="BG71" s="55"/>
      <c r="BH71" s="55"/>
      <c r="BI71" s="55"/>
      <c r="BJ71" s="55"/>
      <c r="BK71" s="55"/>
      <c r="BL71" s="56"/>
    </row>
    <row r="72" spans="1:79" ht="15.75" customHeight="1" x14ac:dyDescent="0.2">
      <c r="A72" s="60">
        <v>1</v>
      </c>
      <c r="B72" s="60"/>
      <c r="C72" s="60"/>
      <c r="D72" s="60"/>
      <c r="E72" s="60"/>
      <c r="F72" s="60"/>
      <c r="G72" s="54">
        <v>2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6"/>
      <c r="Z72" s="60">
        <v>3</v>
      </c>
      <c r="AA72" s="60"/>
      <c r="AB72" s="60"/>
      <c r="AC72" s="60"/>
      <c r="AD72" s="60"/>
      <c r="AE72" s="60">
        <v>4</v>
      </c>
      <c r="AF72" s="60"/>
      <c r="AG72" s="60"/>
      <c r="AH72" s="60"/>
      <c r="AI72" s="60"/>
      <c r="AJ72" s="60"/>
      <c r="AK72" s="60"/>
      <c r="AL72" s="60"/>
      <c r="AM72" s="60"/>
      <c r="AN72" s="60"/>
      <c r="AO72" s="60">
        <v>5</v>
      </c>
      <c r="AP72" s="60"/>
      <c r="AQ72" s="60"/>
      <c r="AR72" s="60"/>
      <c r="AS72" s="60"/>
      <c r="AT72" s="60"/>
      <c r="AU72" s="60"/>
      <c r="AV72" s="60"/>
      <c r="AW72" s="60">
        <v>6</v>
      </c>
      <c r="AX72" s="60"/>
      <c r="AY72" s="60"/>
      <c r="AZ72" s="60"/>
      <c r="BA72" s="60"/>
      <c r="BB72" s="60"/>
      <c r="BC72" s="60"/>
      <c r="BD72" s="60"/>
      <c r="BE72" s="60">
        <v>7</v>
      </c>
      <c r="BF72" s="60"/>
      <c r="BG72" s="60"/>
      <c r="BH72" s="60"/>
      <c r="BI72" s="60"/>
      <c r="BJ72" s="60"/>
      <c r="BK72" s="60"/>
      <c r="BL72" s="60"/>
    </row>
    <row r="73" spans="1:79" ht="12.75" hidden="1" customHeight="1" x14ac:dyDescent="0.2">
      <c r="A73" s="44" t="s">
        <v>32</v>
      </c>
      <c r="B73" s="44"/>
      <c r="C73" s="44"/>
      <c r="D73" s="44"/>
      <c r="E73" s="44"/>
      <c r="F73" s="44"/>
      <c r="G73" s="89" t="s">
        <v>7</v>
      </c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1"/>
      <c r="Z73" s="44" t="s">
        <v>19</v>
      </c>
      <c r="AA73" s="44"/>
      <c r="AB73" s="44"/>
      <c r="AC73" s="44"/>
      <c r="AD73" s="44"/>
      <c r="AE73" s="88" t="s">
        <v>31</v>
      </c>
      <c r="AF73" s="88"/>
      <c r="AG73" s="88"/>
      <c r="AH73" s="88"/>
      <c r="AI73" s="88"/>
      <c r="AJ73" s="88"/>
      <c r="AK73" s="88"/>
      <c r="AL73" s="88"/>
      <c r="AM73" s="88"/>
      <c r="AN73" s="89"/>
      <c r="AO73" s="61" t="s">
        <v>8</v>
      </c>
      <c r="AP73" s="61"/>
      <c r="AQ73" s="61"/>
      <c r="AR73" s="61"/>
      <c r="AS73" s="61"/>
      <c r="AT73" s="61"/>
      <c r="AU73" s="61"/>
      <c r="AV73" s="61"/>
      <c r="AW73" s="61" t="s">
        <v>30</v>
      </c>
      <c r="AX73" s="61"/>
      <c r="AY73" s="61"/>
      <c r="AZ73" s="61"/>
      <c r="BA73" s="61"/>
      <c r="BB73" s="61"/>
      <c r="BC73" s="61"/>
      <c r="BD73" s="61"/>
      <c r="BE73" s="61" t="s">
        <v>70</v>
      </c>
      <c r="BF73" s="61"/>
      <c r="BG73" s="61"/>
      <c r="BH73" s="61"/>
      <c r="BI73" s="61"/>
      <c r="BJ73" s="61"/>
      <c r="BK73" s="61"/>
      <c r="BL73" s="61"/>
      <c r="CA73" s="1" t="s">
        <v>17</v>
      </c>
    </row>
    <row r="74" spans="1:79" s="4" customFormat="1" ht="15" customHeight="1" x14ac:dyDescent="0.2">
      <c r="A74" s="63">
        <v>0</v>
      </c>
      <c r="B74" s="63"/>
      <c r="C74" s="63"/>
      <c r="D74" s="63"/>
      <c r="E74" s="63"/>
      <c r="F74" s="63"/>
      <c r="G74" s="75" t="s">
        <v>69</v>
      </c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7"/>
      <c r="Z74" s="67"/>
      <c r="AA74" s="67"/>
      <c r="AB74" s="67"/>
      <c r="AC74" s="67"/>
      <c r="AD74" s="67"/>
      <c r="AE74" s="68"/>
      <c r="AF74" s="68"/>
      <c r="AG74" s="68"/>
      <c r="AH74" s="68"/>
      <c r="AI74" s="68"/>
      <c r="AJ74" s="68"/>
      <c r="AK74" s="68"/>
      <c r="AL74" s="68"/>
      <c r="AM74" s="68"/>
      <c r="AN74" s="69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2"/>
      <c r="CA74" s="4" t="s">
        <v>18</v>
      </c>
    </row>
    <row r="75" spans="1:79" s="4" customFormat="1" ht="20.25" customHeight="1" x14ac:dyDescent="0.2">
      <c r="A75" s="44">
        <v>1</v>
      </c>
      <c r="B75" s="44"/>
      <c r="C75" s="44"/>
      <c r="D75" s="44"/>
      <c r="E75" s="44"/>
      <c r="F75" s="44"/>
      <c r="G75" s="41" t="s">
        <v>109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5" t="s">
        <v>71</v>
      </c>
      <c r="AA75" s="45"/>
      <c r="AB75" s="45"/>
      <c r="AC75" s="45"/>
      <c r="AD75" s="45"/>
      <c r="AE75" s="48" t="s">
        <v>72</v>
      </c>
      <c r="AF75" s="49"/>
      <c r="AG75" s="49"/>
      <c r="AH75" s="49"/>
      <c r="AI75" s="49"/>
      <c r="AJ75" s="49"/>
      <c r="AK75" s="49"/>
      <c r="AL75" s="49"/>
      <c r="AM75" s="49"/>
      <c r="AN75" s="50"/>
      <c r="AO75" s="47">
        <v>170000</v>
      </c>
      <c r="AP75" s="47"/>
      <c r="AQ75" s="47"/>
      <c r="AR75" s="47"/>
      <c r="AS75" s="47"/>
      <c r="AT75" s="47"/>
      <c r="AU75" s="47"/>
      <c r="AV75" s="47"/>
      <c r="AW75" s="47">
        <v>0</v>
      </c>
      <c r="AX75" s="47"/>
      <c r="AY75" s="47"/>
      <c r="AZ75" s="47"/>
      <c r="BA75" s="47"/>
      <c r="BB75" s="47"/>
      <c r="BC75" s="47"/>
      <c r="BD75" s="47"/>
      <c r="BE75" s="47">
        <f t="shared" ref="BE75:BE76" si="4">AO75+AW75</f>
        <v>170000</v>
      </c>
      <c r="BF75" s="47"/>
      <c r="BG75" s="47"/>
      <c r="BH75" s="47"/>
      <c r="BI75" s="47"/>
      <c r="BJ75" s="47"/>
      <c r="BK75" s="47"/>
      <c r="BL75" s="47"/>
    </row>
    <row r="76" spans="1:79" s="4" customFormat="1" ht="28.5" customHeight="1" x14ac:dyDescent="0.2">
      <c r="A76" s="44">
        <v>2</v>
      </c>
      <c r="B76" s="44"/>
      <c r="C76" s="44"/>
      <c r="D76" s="44"/>
      <c r="E76" s="44"/>
      <c r="F76" s="44"/>
      <c r="G76" s="41" t="s">
        <v>110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5" t="s">
        <v>71</v>
      </c>
      <c r="AA76" s="45"/>
      <c r="AB76" s="45"/>
      <c r="AC76" s="45"/>
      <c r="AD76" s="45"/>
      <c r="AE76" s="48" t="s">
        <v>72</v>
      </c>
      <c r="AF76" s="49"/>
      <c r="AG76" s="49"/>
      <c r="AH76" s="49"/>
      <c r="AI76" s="49"/>
      <c r="AJ76" s="49"/>
      <c r="AK76" s="49"/>
      <c r="AL76" s="49"/>
      <c r="AM76" s="49"/>
      <c r="AN76" s="50"/>
      <c r="AO76" s="47">
        <v>100000</v>
      </c>
      <c r="AP76" s="47"/>
      <c r="AQ76" s="47"/>
      <c r="AR76" s="47"/>
      <c r="AS76" s="47"/>
      <c r="AT76" s="47"/>
      <c r="AU76" s="47"/>
      <c r="AV76" s="47"/>
      <c r="AW76" s="47">
        <v>0</v>
      </c>
      <c r="AX76" s="47"/>
      <c r="AY76" s="47"/>
      <c r="AZ76" s="47"/>
      <c r="BA76" s="47"/>
      <c r="BB76" s="47"/>
      <c r="BC76" s="47"/>
      <c r="BD76" s="47"/>
      <c r="BE76" s="47">
        <f t="shared" si="4"/>
        <v>100000</v>
      </c>
      <c r="BF76" s="47"/>
      <c r="BG76" s="47"/>
      <c r="BH76" s="47"/>
      <c r="BI76" s="47"/>
      <c r="BJ76" s="47"/>
      <c r="BK76" s="47"/>
      <c r="BL76" s="47"/>
    </row>
    <row r="77" spans="1:79" ht="28.5" customHeight="1" x14ac:dyDescent="0.2">
      <c r="A77" s="44">
        <v>3</v>
      </c>
      <c r="B77" s="44"/>
      <c r="C77" s="44"/>
      <c r="D77" s="44"/>
      <c r="E77" s="44"/>
      <c r="F77" s="44"/>
      <c r="G77" s="41" t="s">
        <v>111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5" t="s">
        <v>71</v>
      </c>
      <c r="AA77" s="45"/>
      <c r="AB77" s="45"/>
      <c r="AC77" s="45"/>
      <c r="AD77" s="45"/>
      <c r="AE77" s="48" t="s">
        <v>72</v>
      </c>
      <c r="AF77" s="49"/>
      <c r="AG77" s="49"/>
      <c r="AH77" s="49"/>
      <c r="AI77" s="49"/>
      <c r="AJ77" s="49"/>
      <c r="AK77" s="49"/>
      <c r="AL77" s="49"/>
      <c r="AM77" s="49"/>
      <c r="AN77" s="50"/>
      <c r="AO77" s="47">
        <v>100000</v>
      </c>
      <c r="AP77" s="47"/>
      <c r="AQ77" s="47"/>
      <c r="AR77" s="47"/>
      <c r="AS77" s="47"/>
      <c r="AT77" s="47"/>
      <c r="AU77" s="47"/>
      <c r="AV77" s="47"/>
      <c r="AW77" s="47">
        <v>0</v>
      </c>
      <c r="AX77" s="47"/>
      <c r="AY77" s="47"/>
      <c r="AZ77" s="47"/>
      <c r="BA77" s="47"/>
      <c r="BB77" s="47"/>
      <c r="BC77" s="47"/>
      <c r="BD77" s="47"/>
      <c r="BE77" s="47">
        <f>AO77+AW77</f>
        <v>100000</v>
      </c>
      <c r="BF77" s="47"/>
      <c r="BG77" s="47"/>
      <c r="BH77" s="47"/>
      <c r="BI77" s="47"/>
      <c r="BJ77" s="47"/>
      <c r="BK77" s="47"/>
      <c r="BL77" s="47"/>
    </row>
    <row r="78" spans="1:79" s="4" customFormat="1" ht="13.5" customHeight="1" x14ac:dyDescent="0.2">
      <c r="A78" s="63">
        <v>0</v>
      </c>
      <c r="B78" s="63"/>
      <c r="C78" s="63"/>
      <c r="D78" s="63"/>
      <c r="E78" s="63"/>
      <c r="F78" s="63"/>
      <c r="G78" s="64" t="s">
        <v>73</v>
      </c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6"/>
      <c r="Z78" s="67"/>
      <c r="AA78" s="67"/>
      <c r="AB78" s="67"/>
      <c r="AC78" s="67"/>
      <c r="AD78" s="67"/>
      <c r="AE78" s="68"/>
      <c r="AF78" s="68"/>
      <c r="AG78" s="68"/>
      <c r="AH78" s="68"/>
      <c r="AI78" s="68"/>
      <c r="AJ78" s="68"/>
      <c r="AK78" s="68"/>
      <c r="AL78" s="68"/>
      <c r="AM78" s="68"/>
      <c r="AN78" s="69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47"/>
      <c r="BF78" s="47"/>
      <c r="BG78" s="47"/>
      <c r="BH78" s="47"/>
      <c r="BI78" s="47"/>
      <c r="BJ78" s="47"/>
      <c r="BK78" s="47"/>
      <c r="BL78" s="47"/>
    </row>
    <row r="79" spans="1:79" s="4" customFormat="1" ht="37.5" customHeight="1" x14ac:dyDescent="0.2">
      <c r="A79" s="44">
        <v>4</v>
      </c>
      <c r="B79" s="44"/>
      <c r="C79" s="44"/>
      <c r="D79" s="44"/>
      <c r="E79" s="44"/>
      <c r="F79" s="44"/>
      <c r="G79" s="41" t="s">
        <v>74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5" t="s">
        <v>75</v>
      </c>
      <c r="AA79" s="45"/>
      <c r="AB79" s="45"/>
      <c r="AC79" s="45"/>
      <c r="AD79" s="45"/>
      <c r="AE79" s="41" t="s">
        <v>76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46">
        <v>2</v>
      </c>
      <c r="AP79" s="46"/>
      <c r="AQ79" s="46"/>
      <c r="AR79" s="46"/>
      <c r="AS79" s="46"/>
      <c r="AT79" s="46"/>
      <c r="AU79" s="46"/>
      <c r="AV79" s="46"/>
      <c r="AW79" s="46">
        <v>0</v>
      </c>
      <c r="AX79" s="46"/>
      <c r="AY79" s="46"/>
      <c r="AZ79" s="46"/>
      <c r="BA79" s="46"/>
      <c r="BB79" s="46"/>
      <c r="BC79" s="46"/>
      <c r="BD79" s="46"/>
      <c r="BE79" s="46">
        <f t="shared" ref="BE79:BE80" si="5">AO79+AW79</f>
        <v>2</v>
      </c>
      <c r="BF79" s="46"/>
      <c r="BG79" s="46"/>
      <c r="BH79" s="46"/>
      <c r="BI79" s="46"/>
      <c r="BJ79" s="46"/>
      <c r="BK79" s="46"/>
      <c r="BL79" s="46"/>
    </row>
    <row r="80" spans="1:79" s="4" customFormat="1" ht="18.75" customHeight="1" x14ac:dyDescent="0.2">
      <c r="A80" s="44">
        <v>5</v>
      </c>
      <c r="B80" s="44"/>
      <c r="C80" s="44"/>
      <c r="D80" s="44"/>
      <c r="E80" s="44"/>
      <c r="F80" s="44"/>
      <c r="G80" s="41" t="s">
        <v>121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5" t="s">
        <v>75</v>
      </c>
      <c r="AA80" s="45"/>
      <c r="AB80" s="45"/>
      <c r="AC80" s="45"/>
      <c r="AD80" s="45"/>
      <c r="AE80" s="41" t="s">
        <v>76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46">
        <v>1</v>
      </c>
      <c r="AP80" s="46"/>
      <c r="AQ80" s="46"/>
      <c r="AR80" s="46"/>
      <c r="AS80" s="46"/>
      <c r="AT80" s="46"/>
      <c r="AU80" s="46"/>
      <c r="AV80" s="46"/>
      <c r="AW80" s="46">
        <v>0</v>
      </c>
      <c r="AX80" s="46"/>
      <c r="AY80" s="46"/>
      <c r="AZ80" s="46"/>
      <c r="BA80" s="46"/>
      <c r="BB80" s="46"/>
      <c r="BC80" s="46"/>
      <c r="BD80" s="46"/>
      <c r="BE80" s="46">
        <f t="shared" si="5"/>
        <v>1</v>
      </c>
      <c r="BF80" s="46"/>
      <c r="BG80" s="46"/>
      <c r="BH80" s="46"/>
      <c r="BI80" s="46"/>
      <c r="BJ80" s="46"/>
      <c r="BK80" s="46"/>
      <c r="BL80" s="46"/>
    </row>
    <row r="81" spans="1:64" ht="27.75" customHeight="1" x14ac:dyDescent="0.2">
      <c r="A81" s="44">
        <v>6</v>
      </c>
      <c r="B81" s="44"/>
      <c r="C81" s="44"/>
      <c r="D81" s="44"/>
      <c r="E81" s="44"/>
      <c r="F81" s="44"/>
      <c r="G81" s="41" t="s">
        <v>118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5" t="s">
        <v>75</v>
      </c>
      <c r="AA81" s="45"/>
      <c r="AB81" s="45"/>
      <c r="AC81" s="45"/>
      <c r="AD81" s="45"/>
      <c r="AE81" s="41" t="s">
        <v>76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46">
        <v>1</v>
      </c>
      <c r="AP81" s="46"/>
      <c r="AQ81" s="46"/>
      <c r="AR81" s="46"/>
      <c r="AS81" s="46"/>
      <c r="AT81" s="46"/>
      <c r="AU81" s="46"/>
      <c r="AV81" s="46"/>
      <c r="AW81" s="46">
        <v>0</v>
      </c>
      <c r="AX81" s="46"/>
      <c r="AY81" s="46"/>
      <c r="AZ81" s="46"/>
      <c r="BA81" s="46"/>
      <c r="BB81" s="46"/>
      <c r="BC81" s="46"/>
      <c r="BD81" s="46"/>
      <c r="BE81" s="46">
        <f t="shared" ref="BE81:BE87" si="6">AO81+AW81</f>
        <v>1</v>
      </c>
      <c r="BF81" s="46"/>
      <c r="BG81" s="46"/>
      <c r="BH81" s="46"/>
      <c r="BI81" s="46"/>
      <c r="BJ81" s="46"/>
      <c r="BK81" s="46"/>
      <c r="BL81" s="46"/>
    </row>
    <row r="82" spans="1:64" ht="20.25" hidden="1" customHeight="1" x14ac:dyDescent="0.2">
      <c r="A82" s="44">
        <v>5</v>
      </c>
      <c r="B82" s="44"/>
      <c r="C82" s="44"/>
      <c r="D82" s="44"/>
      <c r="E82" s="44"/>
      <c r="F82" s="44"/>
      <c r="G82" s="41" t="s">
        <v>108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5" t="s">
        <v>75</v>
      </c>
      <c r="AA82" s="45"/>
      <c r="AB82" s="45"/>
      <c r="AC82" s="45"/>
      <c r="AD82" s="45"/>
      <c r="AE82" s="41" t="s">
        <v>76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46"/>
      <c r="AP82" s="46"/>
      <c r="AQ82" s="46"/>
      <c r="AR82" s="46"/>
      <c r="AS82" s="46"/>
      <c r="AT82" s="46"/>
      <c r="AU82" s="46"/>
      <c r="AV82" s="46"/>
      <c r="AW82" s="46">
        <v>0</v>
      </c>
      <c r="AX82" s="46"/>
      <c r="AY82" s="46"/>
      <c r="AZ82" s="46"/>
      <c r="BA82" s="46"/>
      <c r="BB82" s="46"/>
      <c r="BC82" s="46"/>
      <c r="BD82" s="46"/>
      <c r="BE82" s="46">
        <f t="shared" si="6"/>
        <v>0</v>
      </c>
      <c r="BF82" s="46"/>
      <c r="BG82" s="46"/>
      <c r="BH82" s="46"/>
      <c r="BI82" s="46"/>
      <c r="BJ82" s="46"/>
      <c r="BK82" s="46"/>
      <c r="BL82" s="46"/>
    </row>
    <row r="83" spans="1:64" ht="20.25" hidden="1" customHeight="1" x14ac:dyDescent="0.2">
      <c r="A83" s="44">
        <v>0</v>
      </c>
      <c r="B83" s="44"/>
      <c r="C83" s="44"/>
      <c r="D83" s="44"/>
      <c r="E83" s="44"/>
      <c r="F83" s="44"/>
      <c r="G83" s="41" t="s">
        <v>77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5" t="s">
        <v>75</v>
      </c>
      <c r="AA83" s="45"/>
      <c r="AB83" s="45"/>
      <c r="AC83" s="45"/>
      <c r="AD83" s="45"/>
      <c r="AE83" s="41" t="s">
        <v>76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47"/>
      <c r="AP83" s="47"/>
      <c r="AQ83" s="47"/>
      <c r="AR83" s="47"/>
      <c r="AS83" s="47"/>
      <c r="AT83" s="47"/>
      <c r="AU83" s="47"/>
      <c r="AV83" s="47"/>
      <c r="AW83" s="47">
        <v>0</v>
      </c>
      <c r="AX83" s="47"/>
      <c r="AY83" s="47"/>
      <c r="AZ83" s="47"/>
      <c r="BA83" s="47"/>
      <c r="BB83" s="47"/>
      <c r="BC83" s="47"/>
      <c r="BD83" s="47"/>
      <c r="BE83" s="47">
        <f t="shared" si="6"/>
        <v>0</v>
      </c>
      <c r="BF83" s="47"/>
      <c r="BG83" s="47"/>
      <c r="BH83" s="47"/>
      <c r="BI83" s="47"/>
      <c r="BJ83" s="47"/>
      <c r="BK83" s="47"/>
      <c r="BL83" s="47"/>
    </row>
    <row r="84" spans="1:64" s="4" customFormat="1" ht="13.5" customHeight="1" x14ac:dyDescent="0.2">
      <c r="A84" s="63">
        <v>0</v>
      </c>
      <c r="B84" s="63"/>
      <c r="C84" s="63"/>
      <c r="D84" s="63"/>
      <c r="E84" s="63"/>
      <c r="F84" s="63"/>
      <c r="G84" s="64" t="s">
        <v>78</v>
      </c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6"/>
      <c r="Z84" s="67"/>
      <c r="AA84" s="67"/>
      <c r="AB84" s="67"/>
      <c r="AC84" s="67"/>
      <c r="AD84" s="67"/>
      <c r="AE84" s="64"/>
      <c r="AF84" s="65"/>
      <c r="AG84" s="65"/>
      <c r="AH84" s="65"/>
      <c r="AI84" s="65"/>
      <c r="AJ84" s="65"/>
      <c r="AK84" s="65"/>
      <c r="AL84" s="65"/>
      <c r="AM84" s="65"/>
      <c r="AN84" s="66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47"/>
      <c r="BF84" s="47"/>
      <c r="BG84" s="47"/>
      <c r="BH84" s="47"/>
      <c r="BI84" s="47"/>
      <c r="BJ84" s="47"/>
      <c r="BK84" s="47"/>
      <c r="BL84" s="47"/>
    </row>
    <row r="85" spans="1:64" ht="20.25" customHeight="1" x14ac:dyDescent="0.2">
      <c r="A85" s="44">
        <v>7</v>
      </c>
      <c r="B85" s="44"/>
      <c r="C85" s="44"/>
      <c r="D85" s="44"/>
      <c r="E85" s="44"/>
      <c r="F85" s="44"/>
      <c r="G85" s="41" t="s">
        <v>79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5" t="s">
        <v>80</v>
      </c>
      <c r="AA85" s="45"/>
      <c r="AB85" s="45"/>
      <c r="AC85" s="45"/>
      <c r="AD85" s="45"/>
      <c r="AE85" s="41" t="s">
        <v>81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47">
        <v>85000</v>
      </c>
      <c r="AP85" s="47"/>
      <c r="AQ85" s="47"/>
      <c r="AR85" s="47"/>
      <c r="AS85" s="47"/>
      <c r="AT85" s="47"/>
      <c r="AU85" s="47"/>
      <c r="AV85" s="47"/>
      <c r="AW85" s="47">
        <v>0</v>
      </c>
      <c r="AX85" s="47"/>
      <c r="AY85" s="47"/>
      <c r="AZ85" s="47"/>
      <c r="BA85" s="47"/>
      <c r="BB85" s="47"/>
      <c r="BC85" s="47"/>
      <c r="BD85" s="47"/>
      <c r="BE85" s="47">
        <f t="shared" si="6"/>
        <v>85000</v>
      </c>
      <c r="BF85" s="47"/>
      <c r="BG85" s="47"/>
      <c r="BH85" s="47"/>
      <c r="BI85" s="47"/>
      <c r="BJ85" s="47"/>
      <c r="BK85" s="47"/>
      <c r="BL85" s="47"/>
    </row>
    <row r="86" spans="1:64" ht="18" customHeight="1" x14ac:dyDescent="0.2">
      <c r="A86" s="44">
        <v>8</v>
      </c>
      <c r="B86" s="44"/>
      <c r="C86" s="44"/>
      <c r="D86" s="44"/>
      <c r="E86" s="44"/>
      <c r="F86" s="44"/>
      <c r="G86" s="41" t="s">
        <v>114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5" t="s">
        <v>80</v>
      </c>
      <c r="AA86" s="45"/>
      <c r="AB86" s="45"/>
      <c r="AC86" s="45"/>
      <c r="AD86" s="45"/>
      <c r="AE86" s="41" t="s">
        <v>81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47">
        <v>100000</v>
      </c>
      <c r="AP86" s="47"/>
      <c r="AQ86" s="47"/>
      <c r="AR86" s="47"/>
      <c r="AS86" s="47"/>
      <c r="AT86" s="47"/>
      <c r="AU86" s="47"/>
      <c r="AV86" s="47"/>
      <c r="AW86" s="47">
        <v>0</v>
      </c>
      <c r="AX86" s="47"/>
      <c r="AY86" s="47"/>
      <c r="AZ86" s="47"/>
      <c r="BA86" s="47"/>
      <c r="BB86" s="47"/>
      <c r="BC86" s="47"/>
      <c r="BD86" s="47"/>
      <c r="BE86" s="47">
        <f t="shared" si="6"/>
        <v>100000</v>
      </c>
      <c r="BF86" s="47"/>
      <c r="BG86" s="47"/>
      <c r="BH86" s="47"/>
      <c r="BI86" s="47"/>
      <c r="BJ86" s="47"/>
      <c r="BK86" s="47"/>
      <c r="BL86" s="47"/>
    </row>
    <row r="87" spans="1:64" ht="26.25" customHeight="1" x14ac:dyDescent="0.2">
      <c r="A87" s="44">
        <v>9</v>
      </c>
      <c r="B87" s="44"/>
      <c r="C87" s="44"/>
      <c r="D87" s="44"/>
      <c r="E87" s="44"/>
      <c r="F87" s="44"/>
      <c r="G87" s="41" t="s">
        <v>119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5" t="s">
        <v>80</v>
      </c>
      <c r="AA87" s="45"/>
      <c r="AB87" s="45"/>
      <c r="AC87" s="45"/>
      <c r="AD87" s="45"/>
      <c r="AE87" s="41" t="s">
        <v>81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47">
        <v>100000</v>
      </c>
      <c r="AP87" s="47"/>
      <c r="AQ87" s="47"/>
      <c r="AR87" s="47"/>
      <c r="AS87" s="47"/>
      <c r="AT87" s="47"/>
      <c r="AU87" s="47"/>
      <c r="AV87" s="47"/>
      <c r="AW87" s="47">
        <v>0</v>
      </c>
      <c r="AX87" s="47"/>
      <c r="AY87" s="47"/>
      <c r="AZ87" s="47"/>
      <c r="BA87" s="47"/>
      <c r="BB87" s="47"/>
      <c r="BC87" s="47"/>
      <c r="BD87" s="47"/>
      <c r="BE87" s="47">
        <f t="shared" si="6"/>
        <v>100000</v>
      </c>
      <c r="BF87" s="47"/>
      <c r="BG87" s="47"/>
      <c r="BH87" s="47"/>
      <c r="BI87" s="47"/>
      <c r="BJ87" s="47"/>
      <c r="BK87" s="47"/>
      <c r="BL87" s="47"/>
    </row>
    <row r="88" spans="1:64" s="4" customFormat="1" ht="16.5" customHeight="1" x14ac:dyDescent="0.2">
      <c r="A88" s="63">
        <v>0</v>
      </c>
      <c r="B88" s="63"/>
      <c r="C88" s="63"/>
      <c r="D88" s="63"/>
      <c r="E88" s="63"/>
      <c r="F88" s="63"/>
      <c r="G88" s="64" t="s">
        <v>82</v>
      </c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6"/>
      <c r="Z88" s="67"/>
      <c r="AA88" s="67"/>
      <c r="AB88" s="67"/>
      <c r="AC88" s="67"/>
      <c r="AD88" s="67"/>
      <c r="AE88" s="64"/>
      <c r="AF88" s="65"/>
      <c r="AG88" s="65"/>
      <c r="AH88" s="65"/>
      <c r="AI88" s="65"/>
      <c r="AJ88" s="65"/>
      <c r="AK88" s="65"/>
      <c r="AL88" s="65"/>
      <c r="AM88" s="65"/>
      <c r="AN88" s="66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  <c r="BH88" s="62"/>
      <c r="BI88" s="62"/>
      <c r="BJ88" s="62"/>
      <c r="BK88" s="62"/>
      <c r="BL88" s="62"/>
    </row>
    <row r="89" spans="1:64" s="4" customFormat="1" ht="27" customHeight="1" x14ac:dyDescent="0.2">
      <c r="A89" s="44">
        <v>10</v>
      </c>
      <c r="B89" s="44"/>
      <c r="C89" s="44"/>
      <c r="D89" s="44"/>
      <c r="E89" s="44"/>
      <c r="F89" s="44"/>
      <c r="G89" s="41" t="s">
        <v>115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5" t="s">
        <v>83</v>
      </c>
      <c r="AA89" s="45"/>
      <c r="AB89" s="45"/>
      <c r="AC89" s="45"/>
      <c r="AD89" s="45"/>
      <c r="AE89" s="41" t="s">
        <v>81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47">
        <v>100</v>
      </c>
      <c r="AP89" s="47"/>
      <c r="AQ89" s="47"/>
      <c r="AR89" s="47"/>
      <c r="AS89" s="47"/>
      <c r="AT89" s="47"/>
      <c r="AU89" s="47"/>
      <c r="AV89" s="47"/>
      <c r="AW89" s="47">
        <v>0</v>
      </c>
      <c r="AX89" s="47"/>
      <c r="AY89" s="47"/>
      <c r="AZ89" s="47"/>
      <c r="BA89" s="47"/>
      <c r="BB89" s="47"/>
      <c r="BC89" s="47"/>
      <c r="BD89" s="47"/>
      <c r="BE89" s="47">
        <v>100</v>
      </c>
      <c r="BF89" s="47"/>
      <c r="BG89" s="47"/>
      <c r="BH89" s="47"/>
      <c r="BI89" s="47"/>
      <c r="BJ89" s="47"/>
      <c r="BK89" s="47"/>
      <c r="BL89" s="47"/>
    </row>
    <row r="90" spans="1:64" s="4" customFormat="1" ht="26.25" customHeight="1" x14ac:dyDescent="0.2">
      <c r="A90" s="44">
        <v>10</v>
      </c>
      <c r="B90" s="44"/>
      <c r="C90" s="44"/>
      <c r="D90" s="44"/>
      <c r="E90" s="44"/>
      <c r="F90" s="44"/>
      <c r="G90" s="41" t="s">
        <v>116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5" t="s">
        <v>83</v>
      </c>
      <c r="AA90" s="45"/>
      <c r="AB90" s="45"/>
      <c r="AC90" s="45"/>
      <c r="AD90" s="45"/>
      <c r="AE90" s="41" t="s">
        <v>81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47">
        <v>100</v>
      </c>
      <c r="AP90" s="47"/>
      <c r="AQ90" s="47"/>
      <c r="AR90" s="47"/>
      <c r="AS90" s="47"/>
      <c r="AT90" s="47"/>
      <c r="AU90" s="47"/>
      <c r="AV90" s="47"/>
      <c r="AW90" s="47">
        <v>0</v>
      </c>
      <c r="AX90" s="47"/>
      <c r="AY90" s="47"/>
      <c r="AZ90" s="47"/>
      <c r="BA90" s="47"/>
      <c r="BB90" s="47"/>
      <c r="BC90" s="47"/>
      <c r="BD90" s="47"/>
      <c r="BE90" s="47">
        <v>100</v>
      </c>
      <c r="BF90" s="47"/>
      <c r="BG90" s="47"/>
      <c r="BH90" s="47"/>
      <c r="BI90" s="47"/>
      <c r="BJ90" s="47"/>
      <c r="BK90" s="47"/>
      <c r="BL90" s="47"/>
    </row>
    <row r="91" spans="1:64" ht="28.5" customHeight="1" x14ac:dyDescent="0.2">
      <c r="A91" s="44">
        <v>10</v>
      </c>
      <c r="B91" s="44"/>
      <c r="C91" s="44"/>
      <c r="D91" s="44"/>
      <c r="E91" s="44"/>
      <c r="F91" s="44"/>
      <c r="G91" s="41" t="s">
        <v>117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5" t="s">
        <v>83</v>
      </c>
      <c r="AA91" s="45"/>
      <c r="AB91" s="45"/>
      <c r="AC91" s="45"/>
      <c r="AD91" s="45"/>
      <c r="AE91" s="41" t="s">
        <v>81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47">
        <v>100</v>
      </c>
      <c r="AP91" s="47"/>
      <c r="AQ91" s="47"/>
      <c r="AR91" s="47"/>
      <c r="AS91" s="47"/>
      <c r="AT91" s="47"/>
      <c r="AU91" s="47"/>
      <c r="AV91" s="47"/>
      <c r="AW91" s="47">
        <v>0</v>
      </c>
      <c r="AX91" s="47"/>
      <c r="AY91" s="47"/>
      <c r="AZ91" s="47"/>
      <c r="BA91" s="47"/>
      <c r="BB91" s="47"/>
      <c r="BC91" s="47"/>
      <c r="BD91" s="47"/>
      <c r="BE91" s="47">
        <v>100</v>
      </c>
      <c r="BF91" s="47"/>
      <c r="BG91" s="47"/>
      <c r="BH91" s="47"/>
      <c r="BI91" s="47"/>
      <c r="BJ91" s="47"/>
      <c r="BK91" s="47"/>
      <c r="BL91" s="47"/>
    </row>
    <row r="92" spans="1:64" ht="7.5" customHeight="1" x14ac:dyDescent="0.2"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</row>
    <row r="94" spans="1:64" ht="88.5" customHeight="1" x14ac:dyDescent="0.25">
      <c r="A94" s="39" t="s">
        <v>87</v>
      </c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5"/>
      <c r="AO94" s="86" t="s">
        <v>89</v>
      </c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  <c r="BD94" s="87"/>
      <c r="BE94" s="87"/>
      <c r="BF94" s="87"/>
      <c r="BG94" s="87"/>
    </row>
    <row r="95" spans="1:64" x14ac:dyDescent="0.2">
      <c r="W95" s="73" t="s">
        <v>5</v>
      </c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O95" s="73" t="s">
        <v>63</v>
      </c>
      <c r="AP95" s="73"/>
      <c r="AQ95" s="73"/>
      <c r="AR95" s="73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  <c r="BG95" s="73"/>
    </row>
    <row r="96" spans="1:64" ht="15.75" hidden="1" customHeight="1" x14ac:dyDescent="0.2">
      <c r="A96" s="92" t="s">
        <v>3</v>
      </c>
      <c r="B96" s="92"/>
      <c r="C96" s="92"/>
      <c r="D96" s="92"/>
      <c r="E96" s="92"/>
      <c r="F96" s="92"/>
    </row>
    <row r="97" spans="1:59" ht="13.15" hidden="1" customHeight="1" x14ac:dyDescent="0.2">
      <c r="A97" s="78" t="s">
        <v>86</v>
      </c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</row>
    <row r="98" spans="1:59" hidden="1" x14ac:dyDescent="0.2">
      <c r="A98" s="80" t="s">
        <v>46</v>
      </c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80"/>
      <c r="AL98" s="80"/>
      <c r="AM98" s="80"/>
      <c r="AN98" s="80"/>
      <c r="AO98" s="80"/>
      <c r="AP98" s="80"/>
      <c r="AQ98" s="80"/>
      <c r="AR98" s="80"/>
      <c r="AS98" s="80"/>
    </row>
    <row r="99" spans="1:59" ht="10.5" hidden="1" customHeight="1" x14ac:dyDescent="0.2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</row>
    <row r="100" spans="1:59" ht="15.75" hidden="1" customHeight="1" x14ac:dyDescent="0.25">
      <c r="A100" s="83" t="s">
        <v>88</v>
      </c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85"/>
      <c r="AL100" s="85"/>
      <c r="AM100" s="85"/>
      <c r="AN100" s="5"/>
      <c r="AO100" s="86" t="s">
        <v>89</v>
      </c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  <c r="BD100" s="87"/>
      <c r="BE100" s="87"/>
      <c r="BF100" s="87"/>
      <c r="BG100" s="87"/>
    </row>
    <row r="101" spans="1:59" hidden="1" x14ac:dyDescent="0.2">
      <c r="W101" s="73" t="s">
        <v>5</v>
      </c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O101" s="73" t="s">
        <v>63</v>
      </c>
      <c r="AP101" s="73"/>
      <c r="AQ101" s="73"/>
      <c r="AR101" s="73"/>
      <c r="AS101" s="73"/>
      <c r="AT101" s="73"/>
      <c r="AU101" s="73"/>
      <c r="AV101" s="73"/>
      <c r="AW101" s="73"/>
      <c r="AX101" s="73"/>
      <c r="AY101" s="73"/>
      <c r="AZ101" s="73"/>
      <c r="BA101" s="73"/>
      <c r="BB101" s="73"/>
      <c r="BC101" s="73"/>
      <c r="BD101" s="73"/>
      <c r="BE101" s="73"/>
      <c r="BF101" s="73"/>
      <c r="BG101" s="73"/>
    </row>
    <row r="102" spans="1:59" ht="23.25" customHeight="1" x14ac:dyDescent="0.2">
      <c r="A102" s="81">
        <v>45827</v>
      </c>
      <c r="B102" s="82"/>
      <c r="C102" s="82"/>
      <c r="D102" s="82"/>
      <c r="E102" s="82"/>
      <c r="F102" s="82"/>
      <c r="G102" s="82"/>
      <c r="H102" s="82"/>
    </row>
    <row r="103" spans="1:59" x14ac:dyDescent="0.2">
      <c r="A103" s="73" t="s">
        <v>44</v>
      </c>
      <c r="B103" s="73"/>
      <c r="C103" s="73"/>
      <c r="D103" s="73"/>
      <c r="E103" s="73"/>
      <c r="F103" s="73"/>
      <c r="G103" s="73"/>
      <c r="H103" s="73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59" x14ac:dyDescent="0.2">
      <c r="A104" s="24" t="s">
        <v>45</v>
      </c>
    </row>
  </sheetData>
  <mergeCells count="314">
    <mergeCell ref="B13:L13"/>
    <mergeCell ref="B14:L14"/>
    <mergeCell ref="AW73:BD73"/>
    <mergeCell ref="BE73:BL73"/>
    <mergeCell ref="A35:BL35"/>
    <mergeCell ref="G39:BL39"/>
    <mergeCell ref="G40:BL40"/>
    <mergeCell ref="A41:F41"/>
    <mergeCell ref="A50:C50"/>
    <mergeCell ref="A51:C51"/>
    <mergeCell ref="G41:BL41"/>
    <mergeCell ref="A63:C63"/>
    <mergeCell ref="A64:C64"/>
    <mergeCell ref="AW71:BD71"/>
    <mergeCell ref="A56:C56"/>
    <mergeCell ref="D56:AB56"/>
    <mergeCell ref="AC56:AJ56"/>
    <mergeCell ref="AK56:AR56"/>
    <mergeCell ref="AS56:AZ56"/>
    <mergeCell ref="A60:C61"/>
    <mergeCell ref="D62:AA62"/>
    <mergeCell ref="AB62:AI62"/>
    <mergeCell ref="AR60:AY61"/>
    <mergeCell ref="D60:AA61"/>
    <mergeCell ref="AK50:AR50"/>
    <mergeCell ref="AK51:AR51"/>
    <mergeCell ref="AR64:AY64"/>
    <mergeCell ref="AB60:AI61"/>
    <mergeCell ref="AJ60:AQ61"/>
    <mergeCell ref="G71:Y71"/>
    <mergeCell ref="D63:AA63"/>
    <mergeCell ref="AB63:AI63"/>
    <mergeCell ref="AJ63:AQ63"/>
    <mergeCell ref="AR63:AY63"/>
    <mergeCell ref="AJ62:AQ62"/>
    <mergeCell ref="AO71:AV71"/>
    <mergeCell ref="D64:AA64"/>
    <mergeCell ref="AB64:AI64"/>
    <mergeCell ref="AJ64:AQ64"/>
    <mergeCell ref="AB67:AI67"/>
    <mergeCell ref="AJ67:AQ67"/>
    <mergeCell ref="AR67:AY67"/>
    <mergeCell ref="AO1:BL1"/>
    <mergeCell ref="A58:BL58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A48:C49"/>
    <mergeCell ref="A47:AZ47"/>
    <mergeCell ref="A46:AZ46"/>
    <mergeCell ref="AC48:AJ49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O2:BL2"/>
    <mergeCell ref="AO6:BF6"/>
    <mergeCell ref="AO4:BL4"/>
    <mergeCell ref="AO5:BL5"/>
    <mergeCell ref="AO3:BL3"/>
    <mergeCell ref="A34:BL34"/>
    <mergeCell ref="A59:AY59"/>
    <mergeCell ref="A40:F40"/>
    <mergeCell ref="A37:BL3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S48:AZ49"/>
    <mergeCell ref="D48:AB49"/>
    <mergeCell ref="AW7:BF7"/>
    <mergeCell ref="N13:AS13"/>
    <mergeCell ref="A38:F38"/>
    <mergeCell ref="G38:BL38"/>
    <mergeCell ref="A39:F39"/>
    <mergeCell ref="AC52:AJ52"/>
    <mergeCell ref="AK48:AR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42:F42"/>
    <mergeCell ref="G42:BL42"/>
    <mergeCell ref="N14:AS14"/>
    <mergeCell ref="AU13:BB13"/>
    <mergeCell ref="AU14:BB14"/>
    <mergeCell ref="A10:BL10"/>
    <mergeCell ref="A11:BL11"/>
    <mergeCell ref="A103:H103"/>
    <mergeCell ref="A97:AS97"/>
    <mergeCell ref="A98:AS98"/>
    <mergeCell ref="A102:H102"/>
    <mergeCell ref="A100:V100"/>
    <mergeCell ref="W100:AM100"/>
    <mergeCell ref="AO100:BG100"/>
    <mergeCell ref="AO101:BG101"/>
    <mergeCell ref="Z72:AD72"/>
    <mergeCell ref="AE72:AN72"/>
    <mergeCell ref="AE73:AN73"/>
    <mergeCell ref="AO95:BG95"/>
    <mergeCell ref="G72:Y72"/>
    <mergeCell ref="G73:Y73"/>
    <mergeCell ref="AO72:AV72"/>
    <mergeCell ref="BE74:BL74"/>
    <mergeCell ref="AO73:AV73"/>
    <mergeCell ref="AO94:BG94"/>
    <mergeCell ref="A96:F96"/>
    <mergeCell ref="A74:F74"/>
    <mergeCell ref="Z74:AD74"/>
    <mergeCell ref="AE74:AN74"/>
    <mergeCell ref="W94:AM94"/>
    <mergeCell ref="AW74:BD74"/>
    <mergeCell ref="AO74:AV74"/>
    <mergeCell ref="AW72:BD72"/>
    <mergeCell ref="W101:AM101"/>
    <mergeCell ref="A72:F72"/>
    <mergeCell ref="A73:F73"/>
    <mergeCell ref="Z73:AD73"/>
    <mergeCell ref="A70:BL70"/>
    <mergeCell ref="A71:F71"/>
    <mergeCell ref="AE71:AN71"/>
    <mergeCell ref="BE71:BL71"/>
    <mergeCell ref="W95:AM95"/>
    <mergeCell ref="G74:Y74"/>
    <mergeCell ref="A81:F81"/>
    <mergeCell ref="G81:Y81"/>
    <mergeCell ref="Z81:AD81"/>
    <mergeCell ref="AE81:AN81"/>
    <mergeCell ref="A83:F83"/>
    <mergeCell ref="G83:Y83"/>
    <mergeCell ref="Z83:AD83"/>
    <mergeCell ref="AE83:AN83"/>
    <mergeCell ref="AE87:AN87"/>
    <mergeCell ref="A77:F77"/>
    <mergeCell ref="G77:Y77"/>
    <mergeCell ref="A62:C62"/>
    <mergeCell ref="AR62:AY62"/>
    <mergeCell ref="A65:C65"/>
    <mergeCell ref="D65:AA65"/>
    <mergeCell ref="AB65:AI65"/>
    <mergeCell ref="AJ65:AQ65"/>
    <mergeCell ref="AR65:AY65"/>
    <mergeCell ref="A68:C68"/>
    <mergeCell ref="D68:AA68"/>
    <mergeCell ref="AB68:AI68"/>
    <mergeCell ref="AJ68:AQ68"/>
    <mergeCell ref="AR68:AY68"/>
    <mergeCell ref="A66:C66"/>
    <mergeCell ref="D66:AA66"/>
    <mergeCell ref="AB66:AI66"/>
    <mergeCell ref="AJ66:AQ66"/>
    <mergeCell ref="AR66:AY66"/>
    <mergeCell ref="A67:C67"/>
    <mergeCell ref="D67:AA67"/>
    <mergeCell ref="BE72:BL72"/>
    <mergeCell ref="Z71:AD71"/>
    <mergeCell ref="AO81:AV81"/>
    <mergeCell ref="AW81:BD81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9:F79"/>
    <mergeCell ref="AE77:AN77"/>
    <mergeCell ref="AO77:AV77"/>
    <mergeCell ref="Z86:AD86"/>
    <mergeCell ref="AE86:AN86"/>
    <mergeCell ref="AO86:AV86"/>
    <mergeCell ref="AW86:BD86"/>
    <mergeCell ref="AO83:AV83"/>
    <mergeCell ref="AW83:BD83"/>
    <mergeCell ref="BE83:BL83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A91:F91"/>
    <mergeCell ref="G91:Y91"/>
    <mergeCell ref="Z91:AD91"/>
    <mergeCell ref="AE91:AN91"/>
    <mergeCell ref="AO91:AV91"/>
    <mergeCell ref="AW91:BD91"/>
    <mergeCell ref="BE91:BL91"/>
    <mergeCell ref="A88:F88"/>
    <mergeCell ref="G88:Y88"/>
    <mergeCell ref="Z88:AD88"/>
    <mergeCell ref="AE88:AN88"/>
    <mergeCell ref="AO88:AV88"/>
    <mergeCell ref="AW88:BD88"/>
    <mergeCell ref="A90:F90"/>
    <mergeCell ref="G90:Y90"/>
    <mergeCell ref="Z90:AD90"/>
    <mergeCell ref="AE90:AN90"/>
    <mergeCell ref="AO90:AV90"/>
    <mergeCell ref="AW90:BD90"/>
    <mergeCell ref="BE90:BL90"/>
    <mergeCell ref="A43:F43"/>
    <mergeCell ref="A44:F44"/>
    <mergeCell ref="G43:BL43"/>
    <mergeCell ref="G44:BL44"/>
    <mergeCell ref="A55:C55"/>
    <mergeCell ref="D55:AB55"/>
    <mergeCell ref="AC55:AJ55"/>
    <mergeCell ref="AK55:AR55"/>
    <mergeCell ref="AS55:AZ55"/>
    <mergeCell ref="D53:AB53"/>
    <mergeCell ref="A53:C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D52:AB52"/>
    <mergeCell ref="D50:AB50"/>
    <mergeCell ref="D51:AB51"/>
    <mergeCell ref="AC50:AJ50"/>
    <mergeCell ref="AC51:AJ51"/>
    <mergeCell ref="G79:Y79"/>
    <mergeCell ref="G76:Y76"/>
    <mergeCell ref="G75:Y75"/>
    <mergeCell ref="A75:F75"/>
    <mergeCell ref="A76:F76"/>
    <mergeCell ref="Z75:AD75"/>
    <mergeCell ref="Z76:AD76"/>
    <mergeCell ref="AE75:AN75"/>
    <mergeCell ref="AE76:AN76"/>
    <mergeCell ref="Z77:AD77"/>
    <mergeCell ref="AO75:AV75"/>
    <mergeCell ref="AO76:AV76"/>
    <mergeCell ref="AW75:BD75"/>
    <mergeCell ref="AW76:BD76"/>
    <mergeCell ref="BE75:BL75"/>
    <mergeCell ref="BE76:BL76"/>
    <mergeCell ref="Z79:AD79"/>
    <mergeCell ref="AE79:AN79"/>
    <mergeCell ref="AO79:AV79"/>
    <mergeCell ref="AW79:BD79"/>
    <mergeCell ref="BE79:BL79"/>
    <mergeCell ref="G80:Y80"/>
    <mergeCell ref="A80:F80"/>
    <mergeCell ref="Z80:AD80"/>
    <mergeCell ref="AE80:AN80"/>
    <mergeCell ref="AO80:AV80"/>
    <mergeCell ref="AW80:BD80"/>
    <mergeCell ref="BE80:BL80"/>
    <mergeCell ref="A89:F89"/>
    <mergeCell ref="G89:Y89"/>
    <mergeCell ref="Z89:AD89"/>
    <mergeCell ref="AE89:AN89"/>
    <mergeCell ref="AO89:AV89"/>
    <mergeCell ref="AW89:BD89"/>
    <mergeCell ref="BE89:BL89"/>
    <mergeCell ref="BE88:BL88"/>
    <mergeCell ref="BE86:BL86"/>
    <mergeCell ref="A87:F87"/>
    <mergeCell ref="G87:Y87"/>
    <mergeCell ref="Z87:AD87"/>
    <mergeCell ref="AO87:AV87"/>
    <mergeCell ref="AW87:BD87"/>
    <mergeCell ref="BE87:BL87"/>
    <mergeCell ref="A86:F86"/>
    <mergeCell ref="G86:Y86"/>
  </mergeCells>
  <phoneticPr fontId="0" type="noConversion"/>
  <conditionalFormatting sqref="G74:L74 G78 G82">
    <cfRule type="cellIs" dxfId="27" priority="31" stopIfTrue="1" operator="equal">
      <formula>$G73</formula>
    </cfRule>
  </conditionalFormatting>
  <conditionalFormatting sqref="D52 D55">
    <cfRule type="cellIs" dxfId="26" priority="32" stopIfTrue="1" operator="equal">
      <formula>$D51</formula>
    </cfRule>
  </conditionalFormatting>
  <conditionalFormatting sqref="A74:F74">
    <cfRule type="cellIs" dxfId="25" priority="33" stopIfTrue="1" operator="equal">
      <formula>0</formula>
    </cfRule>
  </conditionalFormatting>
  <conditionalFormatting sqref="D56">
    <cfRule type="cellIs" dxfId="24" priority="30" stopIfTrue="1" operator="equal">
      <formula>$D52</formula>
    </cfRule>
  </conditionalFormatting>
  <conditionalFormatting sqref="A75:F77">
    <cfRule type="cellIs" dxfId="23" priority="28" stopIfTrue="1" operator="equal">
      <formula>0</formula>
    </cfRule>
  </conditionalFormatting>
  <conditionalFormatting sqref="G75:G77 G91">
    <cfRule type="cellIs" dxfId="22" priority="25" stopIfTrue="1" operator="equal">
      <formula>$G72</formula>
    </cfRule>
  </conditionalFormatting>
  <conditionalFormatting sqref="A78:F78">
    <cfRule type="cellIs" dxfId="21" priority="26" stopIfTrue="1" operator="equal">
      <formula>0</formula>
    </cfRule>
  </conditionalFormatting>
  <conditionalFormatting sqref="G79:G81">
    <cfRule type="cellIs" dxfId="20" priority="23" stopIfTrue="1" operator="equal">
      <formula>$G77</formula>
    </cfRule>
  </conditionalFormatting>
  <conditionalFormatting sqref="A79:F81">
    <cfRule type="cellIs" dxfId="19" priority="24" stopIfTrue="1" operator="equal">
      <formula>0</formula>
    </cfRule>
  </conditionalFormatting>
  <conditionalFormatting sqref="A82:F82">
    <cfRule type="cellIs" dxfId="18" priority="22" stopIfTrue="1" operator="equal">
      <formula>0</formula>
    </cfRule>
  </conditionalFormatting>
  <conditionalFormatting sqref="G83">
    <cfRule type="cellIs" dxfId="17" priority="19" stopIfTrue="1" operator="equal">
      <formula>$G82</formula>
    </cfRule>
  </conditionalFormatting>
  <conditionalFormatting sqref="A83:F83">
    <cfRule type="cellIs" dxfId="16" priority="20" stopIfTrue="1" operator="equal">
      <formula>0</formula>
    </cfRule>
  </conditionalFormatting>
  <conditionalFormatting sqref="G84">
    <cfRule type="cellIs" dxfId="15" priority="17" stopIfTrue="1" operator="equal">
      <formula>$G83</formula>
    </cfRule>
  </conditionalFormatting>
  <conditionalFormatting sqref="A84:F84">
    <cfRule type="cellIs" dxfId="14" priority="18" stopIfTrue="1" operator="equal">
      <formula>0</formula>
    </cfRule>
  </conditionalFormatting>
  <conditionalFormatting sqref="G85">
    <cfRule type="cellIs" dxfId="13" priority="15" stopIfTrue="1" operator="equal">
      <formula>$G84</formula>
    </cfRule>
  </conditionalFormatting>
  <conditionalFormatting sqref="A85:F85">
    <cfRule type="cellIs" dxfId="12" priority="16" stopIfTrue="1" operator="equal">
      <formula>0</formula>
    </cfRule>
  </conditionalFormatting>
  <conditionalFormatting sqref="G86">
    <cfRule type="cellIs" dxfId="11" priority="13" stopIfTrue="1" operator="equal">
      <formula>$G85</formula>
    </cfRule>
  </conditionalFormatting>
  <conditionalFormatting sqref="A86:F86">
    <cfRule type="cellIs" dxfId="10" priority="14" stopIfTrue="1" operator="equal">
      <formula>0</formula>
    </cfRule>
  </conditionalFormatting>
  <conditionalFormatting sqref="G87">
    <cfRule type="cellIs" dxfId="9" priority="11" stopIfTrue="1" operator="equal">
      <formula>$G86</formula>
    </cfRule>
  </conditionalFormatting>
  <conditionalFormatting sqref="A87:F87">
    <cfRule type="cellIs" dxfId="8" priority="12" stopIfTrue="1" operator="equal">
      <formula>0</formula>
    </cfRule>
  </conditionalFormatting>
  <conditionalFormatting sqref="G88">
    <cfRule type="cellIs" dxfId="7" priority="9" stopIfTrue="1" operator="equal">
      <formula>$G87</formula>
    </cfRule>
  </conditionalFormatting>
  <conditionalFormatting sqref="A88:F88">
    <cfRule type="cellIs" dxfId="6" priority="10" stopIfTrue="1" operator="equal">
      <formula>0</formula>
    </cfRule>
  </conditionalFormatting>
  <conditionalFormatting sqref="A91:F91">
    <cfRule type="cellIs" dxfId="5" priority="8" stopIfTrue="1" operator="equal">
      <formula>0</formula>
    </cfRule>
  </conditionalFormatting>
  <conditionalFormatting sqref="D53:D54">
    <cfRule type="cellIs" dxfId="4" priority="35" stopIfTrue="1" operator="equal">
      <formula>$D51</formula>
    </cfRule>
  </conditionalFormatting>
  <conditionalFormatting sqref="G89">
    <cfRule type="cellIs" dxfId="3" priority="3" stopIfTrue="1" operator="equal">
      <formula>$G87</formula>
    </cfRule>
  </conditionalFormatting>
  <conditionalFormatting sqref="A89:F89">
    <cfRule type="cellIs" dxfId="2" priority="4" stopIfTrue="1" operator="equal">
      <formula>0</formula>
    </cfRule>
  </conditionalFormatting>
  <conditionalFormatting sqref="A90:F90">
    <cfRule type="cellIs" dxfId="1" priority="2" stopIfTrue="1" operator="equal">
      <formula>0</formula>
    </cfRule>
  </conditionalFormatting>
  <conditionalFormatting sqref="G90">
    <cfRule type="cellIs" dxfId="0" priority="36" stopIfTrue="1" operator="equal">
      <formula>#REF!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2" manualBreakCount="2">
    <brk id="36" max="64" man="1"/>
    <brk id="69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КПК3719770</vt:lpstr>
      <vt:lpstr>КПК3719770!Область_печати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2025-06-30T13:50:37Z</cp:lastPrinted>
  <dcterms:created xsi:type="dcterms:W3CDTF">2016-08-15T09:54:21Z</dcterms:created>
  <dcterms:modified xsi:type="dcterms:W3CDTF">2025-07-23T07:45:32Z</dcterms:modified>
</cp:coreProperties>
</file>